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12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  <sheet name="S11" sheetId="11" r:id="rId11"/>
    <sheet name="S12" sheetId="12" r:id="rId12"/>
    <sheet name="S13" sheetId="13" r:id="rId13"/>
  </sheets>
  <definedNames/>
  <calcPr fullCalcOnLoad="1"/>
</workbook>
</file>

<file path=xl/sharedStrings.xml><?xml version="1.0" encoding="utf-8"?>
<sst xmlns="http://schemas.openxmlformats.org/spreadsheetml/2006/main" count="6842" uniqueCount="1517">
  <si>
    <t>Marker</t>
  </si>
  <si>
    <t>Suppressor</t>
  </si>
  <si>
    <t>Driver</t>
  </si>
  <si>
    <t>ACSF2</t>
  </si>
  <si>
    <t>HMOX1</t>
  </si>
  <si>
    <t>ABCC1</t>
  </si>
  <si>
    <t>ALOX12</t>
  </si>
  <si>
    <t>HIF1A</t>
  </si>
  <si>
    <t>ACO1</t>
  </si>
  <si>
    <t>ALOX15</t>
  </si>
  <si>
    <t>TP53</t>
  </si>
  <si>
    <t>ACSL4</t>
  </si>
  <si>
    <t>ALOX5</t>
  </si>
  <si>
    <t>VDAC2</t>
  </si>
  <si>
    <t>ACVR1B</t>
  </si>
  <si>
    <t>ATF3</t>
  </si>
  <si>
    <t>ATF4</t>
  </si>
  <si>
    <t>ALOX12B</t>
  </si>
  <si>
    <t>CHAC1</t>
  </si>
  <si>
    <t>CBS</t>
  </si>
  <si>
    <t>ALOX15B</t>
  </si>
  <si>
    <t>ELAVL1</t>
  </si>
  <si>
    <t>FTH1</t>
  </si>
  <si>
    <t>ALOXE3</t>
  </si>
  <si>
    <t>HMGB1</t>
  </si>
  <si>
    <t>GPX4</t>
  </si>
  <si>
    <t>ANO6</t>
  </si>
  <si>
    <t>IREB2</t>
  </si>
  <si>
    <t>HSPB1</t>
  </si>
  <si>
    <t>ATG13</t>
  </si>
  <si>
    <t>MAPK14</t>
  </si>
  <si>
    <t>NFE2L2</t>
  </si>
  <si>
    <t>ATG16L1</t>
  </si>
  <si>
    <t>RPL8</t>
  </si>
  <si>
    <t>SESN2</t>
  </si>
  <si>
    <t>ATG3</t>
  </si>
  <si>
    <t>TF</t>
  </si>
  <si>
    <t>SLC3A2</t>
  </si>
  <si>
    <t>ATG4D</t>
  </si>
  <si>
    <t>TFRC</t>
  </si>
  <si>
    <t>SLC40A1</t>
  </si>
  <si>
    <t>ATG5</t>
  </si>
  <si>
    <t>AGPAT3</t>
  </si>
  <si>
    <t>SLC7A11</t>
  </si>
  <si>
    <t>ATG7</t>
  </si>
  <si>
    <t>ALB</t>
  </si>
  <si>
    <t>ACSL3</t>
  </si>
  <si>
    <t>ATM</t>
  </si>
  <si>
    <t>ANGPTL7</t>
  </si>
  <si>
    <t>AIFM2</t>
  </si>
  <si>
    <t>BACH1</t>
  </si>
  <si>
    <t>ARRDC3</t>
  </si>
  <si>
    <t>AKR1C1</t>
  </si>
  <si>
    <t>BAP1</t>
  </si>
  <si>
    <t>ASNS</t>
  </si>
  <si>
    <t>AKR1C3</t>
  </si>
  <si>
    <t>BECN1</t>
  </si>
  <si>
    <t>ATP6V1G2</t>
  </si>
  <si>
    <t>ARNTL</t>
  </si>
  <si>
    <t>BID</t>
  </si>
  <si>
    <t>AURKA</t>
  </si>
  <si>
    <t>BRD4</t>
  </si>
  <si>
    <t>CDKN2A</t>
  </si>
  <si>
    <t>BNIP3</t>
  </si>
  <si>
    <t>CA9</t>
  </si>
  <si>
    <t>CDO1</t>
  </si>
  <si>
    <t>CAPG</t>
  </si>
  <si>
    <t>CAV1</t>
  </si>
  <si>
    <t>CS</t>
  </si>
  <si>
    <t>CEBPG</t>
  </si>
  <si>
    <t>CD44</t>
  </si>
  <si>
    <t>CYBB</t>
  </si>
  <si>
    <t>CXCL2</t>
  </si>
  <si>
    <t>CDKN1A</t>
  </si>
  <si>
    <t>DNAJB6</t>
  </si>
  <si>
    <t>DDIT3</t>
  </si>
  <si>
    <t>CHMP5</t>
  </si>
  <si>
    <t>DPP4</t>
  </si>
  <si>
    <t>DDIT4</t>
  </si>
  <si>
    <t>CHMP6</t>
  </si>
  <si>
    <t>DUOX1</t>
  </si>
  <si>
    <t>DRD4</t>
  </si>
  <si>
    <t>CISD1</t>
  </si>
  <si>
    <t>DUOX2</t>
  </si>
  <si>
    <t>DRD5</t>
  </si>
  <si>
    <t>CISD2</t>
  </si>
  <si>
    <t>EGFR</t>
  </si>
  <si>
    <t>DUSP1</t>
  </si>
  <si>
    <t>ENPP2</t>
  </si>
  <si>
    <t>EGLN2</t>
  </si>
  <si>
    <t>EIF2AK4</t>
  </si>
  <si>
    <t>FADS2</t>
  </si>
  <si>
    <t>EMC2</t>
  </si>
  <si>
    <t>EIF2S1</t>
  </si>
  <si>
    <t>FANCD2</t>
  </si>
  <si>
    <t>EPAS1</t>
  </si>
  <si>
    <t>FTL</t>
  </si>
  <si>
    <t>FH</t>
  </si>
  <si>
    <t>FBXW7</t>
  </si>
  <si>
    <t>GABPB1</t>
  </si>
  <si>
    <t>GCH1</t>
  </si>
  <si>
    <t>FLT3</t>
  </si>
  <si>
    <t>GDF15</t>
  </si>
  <si>
    <t>GCLC</t>
  </si>
  <si>
    <t>G6PD</t>
  </si>
  <si>
    <t>GPT2</t>
  </si>
  <si>
    <t>HELLS</t>
  </si>
  <si>
    <t>GABARAPL1</t>
  </si>
  <si>
    <t>GPX2</t>
  </si>
  <si>
    <t>HSF1</t>
  </si>
  <si>
    <t>GABARAPL2</t>
  </si>
  <si>
    <t>HAMP</t>
  </si>
  <si>
    <t>HSPA5</t>
  </si>
  <si>
    <t>GLS2</t>
  </si>
  <si>
    <t>HERPUD1</t>
  </si>
  <si>
    <t>ISCU</t>
  </si>
  <si>
    <t>GOT1</t>
  </si>
  <si>
    <t>HIC1</t>
  </si>
  <si>
    <t>JUN</t>
  </si>
  <si>
    <t>HILPDA</t>
  </si>
  <si>
    <t>HNF4A</t>
  </si>
  <si>
    <t>LAMP2</t>
  </si>
  <si>
    <t>HRAS</t>
  </si>
  <si>
    <t>HSD17B11</t>
  </si>
  <si>
    <t>MT1G</t>
  </si>
  <si>
    <t>IDH1</t>
  </si>
  <si>
    <t>IL33</t>
  </si>
  <si>
    <t>MTOR</t>
  </si>
  <si>
    <t>IFNG</t>
  </si>
  <si>
    <t>IL6</t>
  </si>
  <si>
    <t>MUC1</t>
  </si>
  <si>
    <t>KEAP1</t>
  </si>
  <si>
    <t>JDP2</t>
  </si>
  <si>
    <t>NF2</t>
  </si>
  <si>
    <t>KRAS</t>
  </si>
  <si>
    <t>KLHL24</t>
  </si>
  <si>
    <t>NFS1</t>
  </si>
  <si>
    <t>LINC00472</t>
  </si>
  <si>
    <t>LURAP1L</t>
  </si>
  <si>
    <t>NQO1</t>
  </si>
  <si>
    <t>LONP1</t>
  </si>
  <si>
    <t>MAFG</t>
  </si>
  <si>
    <t>PLIN2</t>
  </si>
  <si>
    <t>LPCAT3</t>
  </si>
  <si>
    <t>MAP3K5</t>
  </si>
  <si>
    <t>PML</t>
  </si>
  <si>
    <t>LPIN1</t>
  </si>
  <si>
    <t>MT3</t>
  </si>
  <si>
    <t>PRDX6</t>
  </si>
  <si>
    <t>MAP1LC3A</t>
  </si>
  <si>
    <t>NCF2</t>
  </si>
  <si>
    <t>PROM2</t>
  </si>
  <si>
    <t>MAPK1</t>
  </si>
  <si>
    <t>NGB</t>
  </si>
  <si>
    <t>RB1</t>
  </si>
  <si>
    <t>MAPK3</t>
  </si>
  <si>
    <t>NNMT</t>
  </si>
  <si>
    <t>SCD</t>
  </si>
  <si>
    <t>MAPK8</t>
  </si>
  <si>
    <t>NOS2</t>
  </si>
  <si>
    <t>SQSTM1</t>
  </si>
  <si>
    <t>MAPK9</t>
  </si>
  <si>
    <t>OXSR1</t>
  </si>
  <si>
    <t>SRC</t>
  </si>
  <si>
    <t>MIOX</t>
  </si>
  <si>
    <t>PCK2</t>
  </si>
  <si>
    <t>STAT3</t>
  </si>
  <si>
    <t>MTDH</t>
  </si>
  <si>
    <t>PLIN4</t>
  </si>
  <si>
    <t>TMBIM4</t>
  </si>
  <si>
    <t>MYB</t>
  </si>
  <si>
    <t>PRDX1</t>
  </si>
  <si>
    <t>TP63</t>
  </si>
  <si>
    <t>NCOA4</t>
  </si>
  <si>
    <t>PSAT1</t>
  </si>
  <si>
    <t>ZFP36</t>
  </si>
  <si>
    <t>NOX1</t>
  </si>
  <si>
    <t>PTGS2</t>
  </si>
  <si>
    <t>NOX3</t>
  </si>
  <si>
    <t>RELA</t>
  </si>
  <si>
    <t>NOX4</t>
  </si>
  <si>
    <t>RGS4</t>
  </si>
  <si>
    <t>NOX5</t>
  </si>
  <si>
    <t>RIPK1</t>
  </si>
  <si>
    <t>NRAS</t>
  </si>
  <si>
    <t>RRM2</t>
  </si>
  <si>
    <t>PANX1</t>
  </si>
  <si>
    <t>SETD1B</t>
  </si>
  <si>
    <t>PEBP1</t>
  </si>
  <si>
    <t>SLC1A4</t>
  </si>
  <si>
    <t>PGD</t>
  </si>
  <si>
    <t>SLC2A1</t>
  </si>
  <si>
    <t>PHKG2</t>
  </si>
  <si>
    <t>SLC2A12</t>
  </si>
  <si>
    <t>PIK3CA</t>
  </si>
  <si>
    <t>SLC2A3</t>
  </si>
  <si>
    <t>PRKAA1</t>
  </si>
  <si>
    <t>SLC2A6</t>
  </si>
  <si>
    <t>PRKAA2</t>
  </si>
  <si>
    <t>SLC2A8</t>
  </si>
  <si>
    <t>SAT1</t>
  </si>
  <si>
    <t>SLC7A5</t>
  </si>
  <si>
    <t>SCP2</t>
  </si>
  <si>
    <t>SP1</t>
  </si>
  <si>
    <t>SIRT1</t>
  </si>
  <si>
    <t>SRXN1</t>
  </si>
  <si>
    <t>SLC1A5</t>
  </si>
  <si>
    <t>STEAP3</t>
  </si>
  <si>
    <t>SLC38A1</t>
  </si>
  <si>
    <t>STMN1</t>
  </si>
  <si>
    <t>SNX4</t>
  </si>
  <si>
    <t>TFAP2C</t>
  </si>
  <si>
    <t>SOCS1</t>
  </si>
  <si>
    <t>TRIB3</t>
  </si>
  <si>
    <t>TAZ</t>
  </si>
  <si>
    <t>TSC22D3</t>
  </si>
  <si>
    <t>TFR2</t>
  </si>
  <si>
    <t>TUBE1</t>
  </si>
  <si>
    <t>TGFBR1</t>
  </si>
  <si>
    <t>TXNIP</t>
  </si>
  <si>
    <t>TLR4</t>
  </si>
  <si>
    <t>TXNRD1</t>
  </si>
  <si>
    <t>TNFAIP3</t>
  </si>
  <si>
    <t>UBC</t>
  </si>
  <si>
    <t>ULK1</t>
  </si>
  <si>
    <t>VEGFA</t>
  </si>
  <si>
    <t>ULK2</t>
  </si>
  <si>
    <t>VLDLR</t>
  </si>
  <si>
    <t>WIPI1</t>
  </si>
  <si>
    <t>XBP1</t>
  </si>
  <si>
    <t>WIPI2</t>
  </si>
  <si>
    <t>YWHAE</t>
  </si>
  <si>
    <t>YY1AP1</t>
  </si>
  <si>
    <t>ZFP69B</t>
  </si>
  <si>
    <t>ZNF419</t>
  </si>
  <si>
    <t>Accession number
/Source</t>
  </si>
  <si>
    <t>Platform</t>
  </si>
  <si>
    <t>Number of 
patients</t>
  </si>
  <si>
    <t>Survival data</t>
  </si>
  <si>
    <t>Affymetrix Human Genome U133 
Plus 2.0 Array</t>
  </si>
  <si>
    <t>OS</t>
  </si>
  <si>
    <t>NA</t>
  </si>
  <si>
    <t>Illumina RNAseq</t>
  </si>
  <si>
    <t>TCGA: OSCC</t>
  </si>
  <si>
    <t>Signature</t>
  </si>
  <si>
    <t>correlation</t>
  </si>
  <si>
    <t>p-value</t>
  </si>
  <si>
    <t>CD8+ T effector</t>
  </si>
  <si>
    <t>APM</t>
  </si>
  <si>
    <t>MHC Class I</t>
  </si>
  <si>
    <t>T helper cells</t>
  </si>
  <si>
    <t>Immune checkpoint</t>
  </si>
  <si>
    <t>Tcm</t>
  </si>
  <si>
    <t>DNA replication</t>
  </si>
  <si>
    <t>Cytokines</t>
  </si>
  <si>
    <t>T cells</t>
  </si>
  <si>
    <t>Pan F TBRs</t>
  </si>
  <si>
    <t>EMT2</t>
  </si>
  <si>
    <t>EMT3</t>
  </si>
  <si>
    <t>Cell cycle</t>
  </si>
  <si>
    <t>TCR signaling Pathway</t>
  </si>
  <si>
    <t>CAF</t>
  </si>
  <si>
    <t>TMEscore</t>
  </si>
  <si>
    <t>M6A</t>
  </si>
  <si>
    <t>Homocysteine biosynthesis</t>
  </si>
  <si>
    <t>Alanine aspartate and glutamate metabolism</t>
  </si>
  <si>
    <t>GEO: GSE41613</t>
  </si>
  <si>
    <t>Affymetrix Human Genome U133 Plus 2.0 Array</t>
  </si>
  <si>
    <t>GEO: GSE42743</t>
  </si>
  <si>
    <t>GEO: GSE9844</t>
  </si>
  <si>
    <t>GEO: GSE30784</t>
  </si>
  <si>
    <t>tumor</t>
  </si>
  <si>
    <t>normal</t>
  </si>
  <si>
    <t>GEO: GSE74530</t>
  </si>
  <si>
    <t>GEO: GSE78060</t>
  </si>
  <si>
    <t>GEO: GSE138206</t>
  </si>
  <si>
    <t>logFC</t>
  </si>
  <si>
    <t>AveExpr</t>
  </si>
  <si>
    <t>t</t>
  </si>
  <si>
    <t>B</t>
  </si>
  <si>
    <t>KEGG_LINOLEIC_ACID_METABOLISM</t>
  </si>
  <si>
    <t>KEGG_GLYCOSAMINOGLYCAN_BIOSYNTHESIS_CHONDROITIN_SULFATE</t>
  </si>
  <si>
    <t>KEGG_ARACHIDONIC_ACID_METABOLISM</t>
  </si>
  <si>
    <t>KEGG_ENDOCYTOSIS</t>
  </si>
  <si>
    <t>KEGG_FOCAL_ADHESION</t>
  </si>
  <si>
    <t>KEGG_ECM_RECEPTOR_INTERACTION</t>
  </si>
  <si>
    <t>KEGG_ETHER_LIPID_METABOLISM</t>
  </si>
  <si>
    <t>KEGG_SPHINGOLIPID_METABOLISM</t>
  </si>
  <si>
    <t>KEGG_CELL_ADHESION_MOLECULES_CAMS</t>
  </si>
  <si>
    <t>KEGG_MISMATCH_REPAIR</t>
  </si>
  <si>
    <t>KEGG_REGULATION_OF_ACTIN_CYTOSKELETON</t>
  </si>
  <si>
    <t>KEGG_RIG_I_LIKE_RECEPTOR_SIGNALING_PATHWAY</t>
  </si>
  <si>
    <t>KEGG_GLYCEROLIPID_METABOLISM</t>
  </si>
  <si>
    <t>KEGG_BASE_EXCISION_REPAIR</t>
  </si>
  <si>
    <t>KEGG_PEROXISOME</t>
  </si>
  <si>
    <t>KEGG_HOMOLOGOUS_RECOMBINATION</t>
  </si>
  <si>
    <t>KEGG_PATHWAYS_IN_CANCER</t>
  </si>
  <si>
    <t>KEGG_APOPTOSIS</t>
  </si>
  <si>
    <t>KEGG_JAK_STAT_SIGNALING_PATHWAY</t>
  </si>
  <si>
    <t>KEGG_T_CELL_RECEPTOR_SIGNALING_PATHWAY</t>
  </si>
  <si>
    <t>KEGG_CYTOKINE_CYTOKINE_RECEPTOR_INTERACTION</t>
  </si>
  <si>
    <t>KEGG_NATURAL_KILLER_CELL_MEDIATED_CYTOTOXICITY</t>
  </si>
  <si>
    <t>KEGG_NOD_LIKE_RECEPTOR_SIGNALING_PATHWAY</t>
  </si>
  <si>
    <t>KEGG_B_CELL_RECEPTOR_SIGNALING_PATHWAY</t>
  </si>
  <si>
    <t>KEGG_CYTOSOLIC_DNA_SENSING_PATHWAY</t>
  </si>
  <si>
    <t>KEGG_CHEMOKINE_SIGNALING_PATHWAY</t>
  </si>
  <si>
    <t>KEGG_ANTIGEN_PROCESSING_AND_PRESENTATION</t>
  </si>
  <si>
    <t>KEGG_TOLL_LIKE_RECEPTOR_SIGNALING_PATHWAY</t>
  </si>
  <si>
    <t>ferroptosis_clusterA</t>
  </si>
  <si>
    <t>ferroptosis_clusterB</t>
  </si>
  <si>
    <t>ferroptosis_clusterC</t>
  </si>
  <si>
    <t>Pathway</t>
  </si>
  <si>
    <t>Ferroptosis cluster-A VS  cluster-B</t>
  </si>
  <si>
    <t>Ferroptosis cluster-B VS  cluster-C</t>
  </si>
  <si>
    <t>Ferroptosis cluster-A VS  cluster-C</t>
  </si>
  <si>
    <t>GLTP</t>
  </si>
  <si>
    <t>IL36RN</t>
  </si>
  <si>
    <t>GRHL3</t>
  </si>
  <si>
    <t>CERS3</t>
  </si>
  <si>
    <t>SULT2B1</t>
  </si>
  <si>
    <t>TGM1</t>
  </si>
  <si>
    <t>SPRR2C</t>
  </si>
  <si>
    <t>MAPK13</t>
  </si>
  <si>
    <t>SDR9C7</t>
  </si>
  <si>
    <t>GRHL1</t>
  </si>
  <si>
    <t>CSTA</t>
  </si>
  <si>
    <t>A2ML1</t>
  </si>
  <si>
    <t>SPRR2B</t>
  </si>
  <si>
    <t>KLK11</t>
  </si>
  <si>
    <t>LGALSL</t>
  </si>
  <si>
    <t>VSIG10L</t>
  </si>
  <si>
    <t>CNFN</t>
  </si>
  <si>
    <t>PPL</t>
  </si>
  <si>
    <t>FOXN1</t>
  </si>
  <si>
    <t>C10orf99</t>
  </si>
  <si>
    <t>SPRR1A</t>
  </si>
  <si>
    <t>CYP2C18</t>
  </si>
  <si>
    <t>TGM5</t>
  </si>
  <si>
    <t>DSC2</t>
  </si>
  <si>
    <t>RAPGEFL1</t>
  </si>
  <si>
    <t>TMEM45B</t>
  </si>
  <si>
    <t>MUC15</t>
  </si>
  <si>
    <t>EVPL</t>
  </si>
  <si>
    <t>KRT78</t>
  </si>
  <si>
    <t>RDH12</t>
  </si>
  <si>
    <t>DUOXA1</t>
  </si>
  <si>
    <t>OVOL1</t>
  </si>
  <si>
    <t>DSG1</t>
  </si>
  <si>
    <t>ZNF750</t>
  </si>
  <si>
    <t>SCEL</t>
  </si>
  <si>
    <t>LYPD3</t>
  </si>
  <si>
    <t>ZNF185</t>
  </si>
  <si>
    <t>KLK10</t>
  </si>
  <si>
    <t>ENDOU</t>
  </si>
  <si>
    <t>CYSRT1</t>
  </si>
  <si>
    <t>KRT80</t>
  </si>
  <si>
    <t>IVL</t>
  </si>
  <si>
    <t>IL1RN</t>
  </si>
  <si>
    <t>CSTB</t>
  </si>
  <si>
    <t>CRCT1</t>
  </si>
  <si>
    <t>KLK12</t>
  </si>
  <si>
    <t>BNIPL</t>
  </si>
  <si>
    <t>ATP10B</t>
  </si>
  <si>
    <t>GDPD3</t>
  </si>
  <si>
    <t>BSPRY</t>
  </si>
  <si>
    <t>MALL</t>
  </si>
  <si>
    <t>SPINK7</t>
  </si>
  <si>
    <t>SBSN</t>
  </si>
  <si>
    <t>PRSS27</t>
  </si>
  <si>
    <t>FAM83C</t>
  </si>
  <si>
    <t>P2RY1</t>
  </si>
  <si>
    <t>S100A12</t>
  </si>
  <si>
    <t>TMEM79</t>
  </si>
  <si>
    <t>SPINK5</t>
  </si>
  <si>
    <t>TGM3</t>
  </si>
  <si>
    <t>TM7SF2</t>
  </si>
  <si>
    <t>ABCA12</t>
  </si>
  <si>
    <t>ABLIM1</t>
  </si>
  <si>
    <t>YOD1</t>
  </si>
  <si>
    <t>LTB4R</t>
  </si>
  <si>
    <t>RAET1E</t>
  </si>
  <si>
    <t>HOPX</t>
  </si>
  <si>
    <t>TMPRSS11D</t>
  </si>
  <si>
    <t>RPTN</t>
  </si>
  <si>
    <t>BPIFC</t>
  </si>
  <si>
    <t>MXD1</t>
  </si>
  <si>
    <t>SLURP1</t>
  </si>
  <si>
    <t>PLA2G3</t>
  </si>
  <si>
    <t>KLK13</t>
  </si>
  <si>
    <t>IL36G</t>
  </si>
  <si>
    <t>PKP1</t>
  </si>
  <si>
    <t>SPRR1B</t>
  </si>
  <si>
    <t>RAB25</t>
  </si>
  <si>
    <t>SPRR3</t>
  </si>
  <si>
    <t>LCE3D</t>
  </si>
  <si>
    <t>LY6G6C</t>
  </si>
  <si>
    <t>TIMP1</t>
  </si>
  <si>
    <t>TPRG1</t>
  </si>
  <si>
    <t>IL22RA1</t>
  </si>
  <si>
    <t>SPRR2G</t>
  </si>
  <si>
    <t>MPZL2</t>
  </si>
  <si>
    <t>CYP4F22</t>
  </si>
  <si>
    <t>C1orf116</t>
  </si>
  <si>
    <t>DMKN</t>
  </si>
  <si>
    <t>TTC9</t>
  </si>
  <si>
    <t>LYNX1</t>
  </si>
  <si>
    <t>WFDC12</t>
  </si>
  <si>
    <t>CDSN</t>
  </si>
  <si>
    <t>CLIC3</t>
  </si>
  <si>
    <t>PPP2R2C</t>
  </si>
  <si>
    <t>WFDC5</t>
  </si>
  <si>
    <t>ALDH3B2</t>
  </si>
  <si>
    <t>JUP</t>
  </si>
  <si>
    <t>DLX3</t>
  </si>
  <si>
    <t>KLK8</t>
  </si>
  <si>
    <t>KLF5</t>
  </si>
  <si>
    <t>LYPD5</t>
  </si>
  <si>
    <t>KRT1</t>
  </si>
  <si>
    <t>TMEM40</t>
  </si>
  <si>
    <t>CLDN17</t>
  </si>
  <si>
    <t>RNF39</t>
  </si>
  <si>
    <t>KRTDAP</t>
  </si>
  <si>
    <t>POF1B</t>
  </si>
  <si>
    <t>PLA2G4F</t>
  </si>
  <si>
    <t>LGALS1</t>
  </si>
  <si>
    <t>SLC39A2</t>
  </si>
  <si>
    <t>HAL</t>
  </si>
  <si>
    <t>SLC26A9</t>
  </si>
  <si>
    <t>FUT2</t>
  </si>
  <si>
    <t>SERPINB13</t>
  </si>
  <si>
    <t>EHF</t>
  </si>
  <si>
    <t>NSG1</t>
  </si>
  <si>
    <t>PTK6</t>
  </si>
  <si>
    <t>ANKRD22</t>
  </si>
  <si>
    <t>TMEM154</t>
  </si>
  <si>
    <t>KLK7</t>
  </si>
  <si>
    <t>DSG3</t>
  </si>
  <si>
    <t>PSORS1C2</t>
  </si>
  <si>
    <t>AIF1L</t>
  </si>
  <si>
    <t>HSPA4L</t>
  </si>
  <si>
    <t>PI3</t>
  </si>
  <si>
    <t>ASPRV1</t>
  </si>
  <si>
    <t>SLC5A1</t>
  </si>
  <si>
    <t>EPS8L1</t>
  </si>
  <si>
    <t>LCE2B</t>
  </si>
  <si>
    <t>PGLYRP3</t>
  </si>
  <si>
    <t>DHRS9</t>
  </si>
  <si>
    <t>GBP6</t>
  </si>
  <si>
    <t>PDZK1IP1</t>
  </si>
  <si>
    <t>DSC1</t>
  </si>
  <si>
    <t>ADH7</t>
  </si>
  <si>
    <t>SLC16A9</t>
  </si>
  <si>
    <t>PLBD1</t>
  </si>
  <si>
    <t>LY6D</t>
  </si>
  <si>
    <t>TMPRSS11E</t>
  </si>
  <si>
    <t>ALDH3A1</t>
  </si>
  <si>
    <t>SGPP2</t>
  </si>
  <si>
    <t>ANXA9</t>
  </si>
  <si>
    <t>FLG</t>
  </si>
  <si>
    <t>CEACAM6</t>
  </si>
  <si>
    <t>GGT6</t>
  </si>
  <si>
    <t>RHCG</t>
  </si>
  <si>
    <t>CAPNS2</t>
  </si>
  <si>
    <t>PGLYRP4</t>
  </si>
  <si>
    <t>PRSS3</t>
  </si>
  <si>
    <t>SPNS2</t>
  </si>
  <si>
    <t>IL36A</t>
  </si>
  <si>
    <t>AKR1B10</t>
  </si>
  <si>
    <t>SERPINB1</t>
  </si>
  <si>
    <t>SERPINB2</t>
  </si>
  <si>
    <t>SCNN1A</t>
  </si>
  <si>
    <t>ELOVL7</t>
  </si>
  <si>
    <t>KLK6</t>
  </si>
  <si>
    <t>SPRR4</t>
  </si>
  <si>
    <t>EPPK1</t>
  </si>
  <si>
    <t>S100A14</t>
  </si>
  <si>
    <t>SERPINB5</t>
  </si>
  <si>
    <t>TMPRSS4</t>
  </si>
  <si>
    <t>MAL2</t>
  </si>
  <si>
    <t>PAQR5</t>
  </si>
  <si>
    <t>CWH43</t>
  </si>
  <si>
    <t>CEACAM5</t>
  </si>
  <si>
    <t>RNASE7</t>
  </si>
  <si>
    <t>S100A7A</t>
  </si>
  <si>
    <t>SDR16C5</t>
  </si>
  <si>
    <t>FAM83B</t>
  </si>
  <si>
    <t>KLF4</t>
  </si>
  <si>
    <t>SERPINB3</t>
  </si>
  <si>
    <t>ANKRD35</t>
  </si>
  <si>
    <t>CEACAM7</t>
  </si>
  <si>
    <t>DSC3</t>
  </si>
  <si>
    <t>RAMP1</t>
  </si>
  <si>
    <t>FUT3</t>
  </si>
  <si>
    <t>SPOCK1</t>
  </si>
  <si>
    <t>CLCA4</t>
  </si>
  <si>
    <t>LCE1B</t>
  </si>
  <si>
    <t>SERPINB7</t>
  </si>
  <si>
    <t>PCOLCE</t>
  </si>
  <si>
    <t>NMU</t>
  </si>
  <si>
    <t>CRNN</t>
  </si>
  <si>
    <t>KRT13</t>
  </si>
  <si>
    <t>KRT16</t>
  </si>
  <si>
    <t>DACT1</t>
  </si>
  <si>
    <t>KRT23</t>
  </si>
  <si>
    <t>TAGLN</t>
  </si>
  <si>
    <t>SLC6A14</t>
  </si>
  <si>
    <t>GJB6</t>
  </si>
  <si>
    <t>FGFBP1</t>
  </si>
  <si>
    <t>FLG2</t>
  </si>
  <si>
    <t>EMILIN1</t>
  </si>
  <si>
    <t>KRT2</t>
  </si>
  <si>
    <t>AQP3</t>
  </si>
  <si>
    <t>SCNN1B</t>
  </si>
  <si>
    <t>CALML5</t>
  </si>
  <si>
    <t>DEFB1</t>
  </si>
  <si>
    <t>SLPI</t>
  </si>
  <si>
    <t>GDPD2</t>
  </si>
  <si>
    <t>CALML3</t>
  </si>
  <si>
    <t>GPC4</t>
  </si>
  <si>
    <t>EPHX3</t>
  </si>
  <si>
    <t>SERPINB4</t>
  </si>
  <si>
    <t>GJB2</t>
  </si>
  <si>
    <t>CD177</t>
  </si>
  <si>
    <t>CTHRC1</t>
  </si>
  <si>
    <t>FN1</t>
  </si>
  <si>
    <t>CDA</t>
  </si>
  <si>
    <t>S100A7</t>
  </si>
  <si>
    <t>TPM2</t>
  </si>
  <si>
    <t>MAL</t>
  </si>
  <si>
    <t>STEAP4</t>
  </si>
  <si>
    <t>PLA2G4A</t>
  </si>
  <si>
    <t>TMPRSS11B</t>
  </si>
  <si>
    <t>KLK14</t>
  </si>
  <si>
    <t>CRABP2</t>
  </si>
  <si>
    <t>IL20RB</t>
  </si>
  <si>
    <t>KRT4</t>
  </si>
  <si>
    <t>LCN2</t>
  </si>
  <si>
    <t>KRT10</t>
  </si>
  <si>
    <t>SHISA2</t>
  </si>
  <si>
    <t>C3</t>
  </si>
  <si>
    <t>S100A9</t>
  </si>
  <si>
    <t>ST6GALNAC1</t>
  </si>
  <si>
    <t>ELOVL4</t>
  </si>
  <si>
    <t>APOE</t>
  </si>
  <si>
    <t>CARD18</t>
  </si>
  <si>
    <t>KRT6B</t>
  </si>
  <si>
    <t>PDLIM3</t>
  </si>
  <si>
    <t>SULF1</t>
  </si>
  <si>
    <t>IGFL1</t>
  </si>
  <si>
    <t>S100A8</t>
  </si>
  <si>
    <t>CLCA2</t>
  </si>
  <si>
    <t>POSTN</t>
  </si>
  <si>
    <t>MGP</t>
  </si>
  <si>
    <t>DAPL1</t>
  </si>
  <si>
    <t>CXCL17</t>
  </si>
  <si>
    <t>EREG</t>
  </si>
  <si>
    <t>KLK5</t>
  </si>
  <si>
    <t>FAM3D</t>
  </si>
  <si>
    <t>PNLIPRP3</t>
  </si>
  <si>
    <t>COL10A1</t>
  </si>
  <si>
    <t>MMP7</t>
  </si>
  <si>
    <t>SFRP2</t>
  </si>
  <si>
    <t>S100P</t>
  </si>
  <si>
    <t>SFRP4</t>
  </si>
  <si>
    <t>THBS4</t>
  </si>
  <si>
    <t>KRT24</t>
  </si>
  <si>
    <t>COL11A1</t>
  </si>
  <si>
    <t>SPP1</t>
  </si>
  <si>
    <t>NELL2</t>
  </si>
  <si>
    <t>TNNI1</t>
  </si>
  <si>
    <t>MYBPC1</t>
  </si>
  <si>
    <t>MYBPC2</t>
  </si>
  <si>
    <t>KRT75</t>
  </si>
  <si>
    <t>MYL2</t>
  </si>
  <si>
    <t>KLHL41</t>
  </si>
  <si>
    <t>ACTN2</t>
  </si>
  <si>
    <t>TCAP</t>
  </si>
  <si>
    <t>TNNC1</t>
  </si>
  <si>
    <t>CSRP3</t>
  </si>
  <si>
    <t>SLN</t>
  </si>
  <si>
    <t>SMPX</t>
  </si>
  <si>
    <t>TNNI2</t>
  </si>
  <si>
    <t>ACTC1</t>
  </si>
  <si>
    <t>ACTA1</t>
  </si>
  <si>
    <t>DES</t>
  </si>
  <si>
    <t>TNNC2</t>
  </si>
  <si>
    <t>CKM</t>
  </si>
  <si>
    <t>MYH1</t>
  </si>
  <si>
    <t>MYL1</t>
  </si>
  <si>
    <t>MYLPF</t>
  </si>
  <si>
    <t>MB</t>
  </si>
  <si>
    <t>MYH2</t>
  </si>
  <si>
    <t>CYP4F3</t>
  </si>
  <si>
    <t>CYP4F11</t>
  </si>
  <si>
    <t>UGT1A6</t>
  </si>
  <si>
    <t>OSGIN1</t>
  </si>
  <si>
    <t>TALDO1</t>
  </si>
  <si>
    <t>TMEM116</t>
  </si>
  <si>
    <t>GSTM3</t>
  </si>
  <si>
    <t>PTGR1</t>
  </si>
  <si>
    <t>PIR</t>
  </si>
  <si>
    <t>RIT1</t>
  </si>
  <si>
    <t>GSR</t>
  </si>
  <si>
    <t>TKT</t>
  </si>
  <si>
    <t>NTRK2</t>
  </si>
  <si>
    <t>COA6</t>
  </si>
  <si>
    <t>ME1</t>
  </si>
  <si>
    <t>ARHGEF26</t>
  </si>
  <si>
    <t>SLC9A3R1</t>
  </si>
  <si>
    <t>EPHX1</t>
  </si>
  <si>
    <t>TRIM16</t>
  </si>
  <si>
    <t>CABYR</t>
  </si>
  <si>
    <t>GCLM</t>
  </si>
  <si>
    <t>GSTM4</t>
  </si>
  <si>
    <t>MRAP2</t>
  </si>
  <si>
    <t>GSTM2</t>
  </si>
  <si>
    <t>SOX2</t>
  </si>
  <si>
    <t>ANXA10</t>
  </si>
  <si>
    <t>PANX2</t>
  </si>
  <si>
    <t>CHODL</t>
  </si>
  <si>
    <t>GSTA4</t>
  </si>
  <si>
    <t>ADAM23</t>
  </si>
  <si>
    <t>GLI2</t>
  </si>
  <si>
    <t>LRRC4</t>
  </si>
  <si>
    <t>GSTA1</t>
  </si>
  <si>
    <t>CBR1</t>
  </si>
  <si>
    <t>LRP8</t>
  </si>
  <si>
    <t>KLRG2</t>
  </si>
  <si>
    <t>B4GALT4</t>
  </si>
  <si>
    <t>CYP26A1</t>
  </si>
  <si>
    <t>B4GALNT3</t>
  </si>
  <si>
    <t>CLDN8</t>
  </si>
  <si>
    <t>ABCA13</t>
  </si>
  <si>
    <t>FOXE1</t>
  </si>
  <si>
    <t>ABCC5</t>
  </si>
  <si>
    <t>PRKX</t>
  </si>
  <si>
    <t>MAP2</t>
  </si>
  <si>
    <t>CD9</t>
  </si>
  <si>
    <t>ZBTB7C</t>
  </si>
  <si>
    <t>HKDC1</t>
  </si>
  <si>
    <t>SLC4A11</t>
  </si>
  <si>
    <t>SUSD4</t>
  </si>
  <si>
    <t>TSPAN7</t>
  </si>
  <si>
    <t>TMEM14A</t>
  </si>
  <si>
    <t>WNT2B</t>
  </si>
  <si>
    <t>MT2A</t>
  </si>
  <si>
    <t>GPRC5D</t>
  </si>
  <si>
    <t>SLC16A14</t>
  </si>
  <si>
    <t>DLX5</t>
  </si>
  <si>
    <t>AADAC</t>
  </si>
  <si>
    <t>CYP2S1</t>
  </si>
  <si>
    <t>ODC1</t>
  </si>
  <si>
    <t>BMP7</t>
  </si>
  <si>
    <t>CSPG4</t>
  </si>
  <si>
    <t>ARTN</t>
  </si>
  <si>
    <t>NRCAM</t>
  </si>
  <si>
    <t>NDRG4</t>
  </si>
  <si>
    <t>COL16A1</t>
  </si>
  <si>
    <t>SLC47A2</t>
  </si>
  <si>
    <t>SOST</t>
  </si>
  <si>
    <t>EVA1A</t>
  </si>
  <si>
    <t>EPCAM</t>
  </si>
  <si>
    <t>LTBP2</t>
  </si>
  <si>
    <t>NAMPT</t>
  </si>
  <si>
    <t>SLC16A2</t>
  </si>
  <si>
    <t>AXL</t>
  </si>
  <si>
    <t>NMB</t>
  </si>
  <si>
    <t>RASSF9</t>
  </si>
  <si>
    <t>CLDN4</t>
  </si>
  <si>
    <t>CCL26</t>
  </si>
  <si>
    <t>SOX21</t>
  </si>
  <si>
    <t>ELF3</t>
  </si>
  <si>
    <t>IL32</t>
  </si>
  <si>
    <t>NTS</t>
  </si>
  <si>
    <t>TGFBI</t>
  </si>
  <si>
    <t>MMP28</t>
  </si>
  <si>
    <t>PMEPA1</t>
  </si>
  <si>
    <t>HLA.F</t>
  </si>
  <si>
    <t>FAP</t>
  </si>
  <si>
    <t>VEGFC</t>
  </si>
  <si>
    <t>CLMP</t>
  </si>
  <si>
    <t>FETUB</t>
  </si>
  <si>
    <t>LTBP1</t>
  </si>
  <si>
    <t>ALDH1A1</t>
  </si>
  <si>
    <t>PAX9</t>
  </si>
  <si>
    <t>KRTCAP3</t>
  </si>
  <si>
    <t>MYH14</t>
  </si>
  <si>
    <t>HTRA1</t>
  </si>
  <si>
    <t>MT1E</t>
  </si>
  <si>
    <t>COL5A1</t>
  </si>
  <si>
    <t>UPK1B</t>
  </si>
  <si>
    <t>SERPING1</t>
  </si>
  <si>
    <t>MUC20</t>
  </si>
  <si>
    <t>HLA.DPA1</t>
  </si>
  <si>
    <t>CXCL10</t>
  </si>
  <si>
    <t>OLFML3</t>
  </si>
  <si>
    <t>GSTM1</t>
  </si>
  <si>
    <t>CD74</t>
  </si>
  <si>
    <t>HLA.DPB1</t>
  </si>
  <si>
    <t>C1QC</t>
  </si>
  <si>
    <t>CNTNAP2</t>
  </si>
  <si>
    <t>EPSTI1</t>
  </si>
  <si>
    <t>NT5E</t>
  </si>
  <si>
    <t>HAS3</t>
  </si>
  <si>
    <t>CLDN7</t>
  </si>
  <si>
    <t>GPC3</t>
  </si>
  <si>
    <t>COL6A2</t>
  </si>
  <si>
    <t>NEXN</t>
  </si>
  <si>
    <t>THBS1</t>
  </si>
  <si>
    <t>SERPINB11</t>
  </si>
  <si>
    <t>XIRP1</t>
  </si>
  <si>
    <t>HLA.DRA</t>
  </si>
  <si>
    <t>GNLY</t>
  </si>
  <si>
    <t>CCL5</t>
  </si>
  <si>
    <t>SFRP1</t>
  </si>
  <si>
    <t>CPA4</t>
  </si>
  <si>
    <t>MXRA5</t>
  </si>
  <si>
    <t>GBP1</t>
  </si>
  <si>
    <t>KANK4</t>
  </si>
  <si>
    <t>COL17A1</t>
  </si>
  <si>
    <t>INHBA</t>
  </si>
  <si>
    <t>TRIM22</t>
  </si>
  <si>
    <t>TNNT1</t>
  </si>
  <si>
    <t>CXCL9</t>
  </si>
  <si>
    <t>CXCL11</t>
  </si>
  <si>
    <t>C1QB</t>
  </si>
  <si>
    <t>MGST1</t>
  </si>
  <si>
    <t>C6orf15</t>
  </si>
  <si>
    <t>C1QA</t>
  </si>
  <si>
    <t>SYNPO2</t>
  </si>
  <si>
    <t>UCHL1</t>
  </si>
  <si>
    <t>MYOT</t>
  </si>
  <si>
    <t>IFIT3</t>
  </si>
  <si>
    <t>MYF6</t>
  </si>
  <si>
    <t>HLA.DQB2</t>
  </si>
  <si>
    <t>ASB5</t>
  </si>
  <si>
    <t>FGFBP2</t>
  </si>
  <si>
    <t>CASQ2</t>
  </si>
  <si>
    <t>STAC3</t>
  </si>
  <si>
    <t>HSPB7</t>
  </si>
  <si>
    <t>APOBEC2</t>
  </si>
  <si>
    <t>SOSTDC1</t>
  </si>
  <si>
    <t>CALB1</t>
  </si>
  <si>
    <t>COL5A2</t>
  </si>
  <si>
    <t>CASP14</t>
  </si>
  <si>
    <t>SERPINE1</t>
  </si>
  <si>
    <t>MYBPH</t>
  </si>
  <si>
    <t>DDIT4L</t>
  </si>
  <si>
    <t>MYH3</t>
  </si>
  <si>
    <t>IDO1</t>
  </si>
  <si>
    <t>MMP13</t>
  </si>
  <si>
    <t>MYH7</t>
  </si>
  <si>
    <t>ANKRD1</t>
  </si>
  <si>
    <t>TRIM63</t>
  </si>
  <si>
    <t>MYOZ2</t>
  </si>
  <si>
    <t>SLITRK6</t>
  </si>
  <si>
    <t>COX6A2</t>
  </si>
  <si>
    <t>HLA.DQA1</t>
  </si>
  <si>
    <t>NRAP</t>
  </si>
  <si>
    <t>KRT15</t>
  </si>
  <si>
    <t>MYOZ1</t>
  </si>
  <si>
    <t>MMP1</t>
  </si>
  <si>
    <t>KRT19</t>
  </si>
  <si>
    <t>GBP5</t>
  </si>
  <si>
    <t>MMP3</t>
  </si>
  <si>
    <t>CCL21</t>
  </si>
  <si>
    <t>XIRP2</t>
  </si>
  <si>
    <t>CHGB</t>
  </si>
  <si>
    <t>TNNT3</t>
  </si>
  <si>
    <t>MMP10</t>
  </si>
  <si>
    <t>MAGEA6</t>
  </si>
  <si>
    <t>SCN9A</t>
  </si>
  <si>
    <t>GCNT2</t>
  </si>
  <si>
    <t>AKR1B1</t>
  </si>
  <si>
    <t>SPTLC3</t>
  </si>
  <si>
    <t>RAB6B</t>
  </si>
  <si>
    <t>UGDH</t>
  </si>
  <si>
    <t>ZDHHC2</t>
  </si>
  <si>
    <t>FZD7</t>
  </si>
  <si>
    <t>FREM2</t>
  </si>
  <si>
    <t>PTGS1</t>
  </si>
  <si>
    <t>MAP1B</t>
  </si>
  <si>
    <t>EPS8</t>
  </si>
  <si>
    <t>TMEM158</t>
  </si>
  <si>
    <t>POU3F1</t>
  </si>
  <si>
    <t>CYP26B1</t>
  </si>
  <si>
    <t>APCDD1</t>
  </si>
  <si>
    <t>TUBB2A</t>
  </si>
  <si>
    <t>NIPAL4</t>
  </si>
  <si>
    <t>ADRB2</t>
  </si>
  <si>
    <t>HEY1</t>
  </si>
  <si>
    <t>WNT10A</t>
  </si>
  <si>
    <t>HSPA2</t>
  </si>
  <si>
    <t>ARL14</t>
  </si>
  <si>
    <t>GALNT6</t>
  </si>
  <si>
    <t>CST6</t>
  </si>
  <si>
    <t>BLNK</t>
  </si>
  <si>
    <t>FLRT3</t>
  </si>
  <si>
    <t>BBOX1</t>
  </si>
  <si>
    <t>TMEM45A</t>
  </si>
  <si>
    <t>CLU</t>
  </si>
  <si>
    <t>SAMD9</t>
  </si>
  <si>
    <t>BEX2</t>
  </si>
  <si>
    <t>FAM83A</t>
  </si>
  <si>
    <t>CA2</t>
  </si>
  <si>
    <t>KRT8</t>
  </si>
  <si>
    <t>PRAME</t>
  </si>
  <si>
    <t>FABP4</t>
  </si>
  <si>
    <t>Symbol</t>
  </si>
  <si>
    <t>Up-Regulated</t>
  </si>
  <si>
    <t>Down-Regulated</t>
  </si>
  <si>
    <t>change</t>
  </si>
  <si>
    <t>symbol</t>
  </si>
  <si>
    <t>entrez</t>
  </si>
  <si>
    <t>TPM1</t>
  </si>
  <si>
    <t>HLA-DPB1</t>
  </si>
  <si>
    <t xml:space="preserve">GO </t>
  </si>
  <si>
    <t>ID</t>
  </si>
  <si>
    <t>Description</t>
  </si>
  <si>
    <t>GeneRatio</t>
  </si>
  <si>
    <t>BgRatio</t>
  </si>
  <si>
    <t>pvalue</t>
  </si>
  <si>
    <t>qvalue</t>
  </si>
  <si>
    <t>geneID</t>
  </si>
  <si>
    <t>Count</t>
  </si>
  <si>
    <t>GO:0016616</t>
  </si>
  <si>
    <t>oxidoreductase activity, acting on the CH-OH group of donors, NAD or NADP as acceptor</t>
  </si>
  <si>
    <t>119/17697</t>
  </si>
  <si>
    <t>SDR9C7/RDH12/ADH7/ALDH3A1/AKR1B10/AKR1C1/AKR1C3/G6PD/PGD/PTGR1/ME1/CBR1/AKR1B1/UGDH</t>
  </si>
  <si>
    <t>GO:0016614</t>
  </si>
  <si>
    <t>oxidoreductase activity, acting on CH-OH group of donors</t>
  </si>
  <si>
    <t>128/17697</t>
  </si>
  <si>
    <t>GO:0061135</t>
  </si>
  <si>
    <t>endopeptidase regulator activity</t>
  </si>
  <si>
    <t>182/17697</t>
  </si>
  <si>
    <t>A2ML1/CSTA/CSTB/TIMP1/WFDC5/SPINK5/WFDC12/PI3/SERPINB5/SPOCK1/C3/CARD18/SFRP2</t>
  </si>
  <si>
    <t>GO:0006805</t>
  </si>
  <si>
    <t>xenobiotic metabolic process</t>
  </si>
  <si>
    <t>125/18670</t>
  </si>
  <si>
    <t>CYP2C18/S100A12/ALDH3A1/AKR1C1/UGT1A6/NQO1/GSTM3/EPHX1/GSTM4/GSTM2/GSTA4/GSTA1/CYP26A1/CYP2S1/GSTM1/PTGS1/CYP26B1</t>
  </si>
  <si>
    <t>GO:0006749</t>
  </si>
  <si>
    <t>glutathione metabolic process</t>
  </si>
  <si>
    <t>56/18670</t>
  </si>
  <si>
    <t>G6PD/SLC7A11/GCLC/GSTM3/GSR/GSTM4/GCLM/GSTM2/NFE2L2/GSTA4/GSTA1/GSTM1</t>
  </si>
  <si>
    <t>GO:0033559</t>
  </si>
  <si>
    <t>unsaturated fatty acid metabolic process</t>
  </si>
  <si>
    <t>110/18670</t>
  </si>
  <si>
    <t>ALOX12B/ALOXE3/CYP2C18/PLA2G4F/PLA2G4A/AKR1C3/CYP4F3/PTGR1/GSTM2/CBR1/GSTA1/CYP2S1/PTGS1</t>
  </si>
  <si>
    <t>GO:1901568</t>
  </si>
  <si>
    <t>fatty acid derivative metabolic process</t>
  </si>
  <si>
    <t>167/18670</t>
  </si>
  <si>
    <t>ALOX12B/ALOXE3/CYP2C18/PLA2G3/CYP4F22/PLA2G4F/PLA2G4A/AKR1C3/CYP4F3/ABCC1/PTGR1/CBR1/GSTA1/CYP2S1/PTGS1</t>
  </si>
  <si>
    <t>GO:0006631</t>
  </si>
  <si>
    <t>fatty acid metabolic process</t>
  </si>
  <si>
    <t>383/18670</t>
  </si>
  <si>
    <t>ALOX12B/ALOXE3/CYP2C18/PLA2G3/PLA2G4F/ADH7/PLA2G4A/C3/AKR1C3/CYP4F3/CYP4F11/PTGR1/GSTM4/GSTM2/CBR1/GSTA1/CYP2S1/PTGS1</t>
  </si>
  <si>
    <t>GO:0098742</t>
  </si>
  <si>
    <t>cell-cell adhesion via plasma-membrane adhesion molecules</t>
  </si>
  <si>
    <t>273/18670</t>
  </si>
  <si>
    <t>DSC2/DSG1/IL1RN/CLDN17/DSC1/DSG3/CEACAM5/DSC3/LRRC4/CLDN8/EPCAM/CLDN4/FLRT3</t>
  </si>
  <si>
    <t>GO:0034599</t>
  </si>
  <si>
    <t>cellular response to oxidative stress</t>
  </si>
  <si>
    <t>302/18670</t>
  </si>
  <si>
    <t>MAPK13/TPM1/GPX2/AKR1C3/G6PD/SLC7A11/TXNRD1/SRXN1/NQO1/GSR/NFE2L2</t>
  </si>
  <si>
    <t>GO:0005911</t>
  </si>
  <si>
    <t>cell-cell junction</t>
  </si>
  <si>
    <t>459/19717</t>
  </si>
  <si>
    <t>PPL/DSC2/DSG1/EVPL/PKP1/CDSN/JUP/CLDN17/DSC1/DSG3/EPPK1/DSC3/PANX2/CLDN8/EPCAM/CLDN4/AKR1B1/FLRT3</t>
  </si>
  <si>
    <t>KEGG</t>
  </si>
  <si>
    <t>hsa00480</t>
  </si>
  <si>
    <t>Glutathione metabolism</t>
  </si>
  <si>
    <t>57/8075</t>
  </si>
  <si>
    <t>hsa00980</t>
  </si>
  <si>
    <t>Metabolism of xenobiotics by cytochrome P450</t>
  </si>
  <si>
    <t>78/8075</t>
  </si>
  <si>
    <t>hsa05204</t>
  </si>
  <si>
    <t>Chemical carcinogenesis</t>
  </si>
  <si>
    <t>83/8075</t>
  </si>
  <si>
    <t>hsa00590</t>
  </si>
  <si>
    <t>Arachidonic acid metabolism</t>
  </si>
  <si>
    <t>61/8075</t>
  </si>
  <si>
    <t>hsa00982</t>
  </si>
  <si>
    <t>Drug metabolism - cytochrome P450</t>
  </si>
  <si>
    <t>72/8075</t>
  </si>
  <si>
    <t>hsa00830</t>
  </si>
  <si>
    <t>Retinol metabolism</t>
  </si>
  <si>
    <t>67/8075</t>
  </si>
  <si>
    <t>hsa00983</t>
  </si>
  <si>
    <t>Drug metabolism - other enzymes</t>
  </si>
  <si>
    <t>80/8075</t>
  </si>
  <si>
    <t>hsa05225</t>
  </si>
  <si>
    <t>Hepatocellular carcinoma</t>
  </si>
  <si>
    <t>168/8075</t>
  </si>
  <si>
    <t>hsa05418</t>
  </si>
  <si>
    <t>Fluid shear stress and atherosclerosis</t>
  </si>
  <si>
    <t>139/8075</t>
  </si>
  <si>
    <t>hsa00790</t>
  </si>
  <si>
    <t>Folate biosynthesis</t>
  </si>
  <si>
    <t>26/8075</t>
  </si>
  <si>
    <t>hsa01524</t>
  </si>
  <si>
    <t>Platinum drug resistance</t>
  </si>
  <si>
    <t>73/8075</t>
  </si>
  <si>
    <t>hsa00030</t>
  </si>
  <si>
    <t>Pentose phosphate pathway</t>
  </si>
  <si>
    <t>30/8075</t>
  </si>
  <si>
    <t>hsa00040</t>
  </si>
  <si>
    <t>Pentose and glucuronate interconversions</t>
  </si>
  <si>
    <t>34/8075</t>
  </si>
  <si>
    <t>hsa04216</t>
  </si>
  <si>
    <t>Ferroptosis</t>
  </si>
  <si>
    <t>41/8075</t>
  </si>
  <si>
    <t>hsa02010</t>
  </si>
  <si>
    <t>ABC transporters</t>
  </si>
  <si>
    <t>45/8075</t>
  </si>
  <si>
    <t>Sample</t>
  </si>
  <si>
    <t>FP score</t>
  </si>
  <si>
    <t>FP subgroup</t>
  </si>
  <si>
    <t>tumor site</t>
  </si>
  <si>
    <t>OS (0-alive, 1-dead)</t>
  </si>
  <si>
    <t>OS time</t>
  </si>
  <si>
    <t>DSS (0-alive, 1-dead)</t>
  </si>
  <si>
    <t>DSS time</t>
  </si>
  <si>
    <t>PFI (0-alive, 1-dead)</t>
  </si>
  <si>
    <t>PFI time</t>
  </si>
  <si>
    <t>age</t>
  </si>
  <si>
    <t>sex</t>
  </si>
  <si>
    <t>smoking</t>
  </si>
  <si>
    <t>alcohol</t>
  </si>
  <si>
    <t>tumor grade</t>
  </si>
  <si>
    <t>pathologic stage</t>
  </si>
  <si>
    <t>stage T</t>
  </si>
  <si>
    <t>stage N</t>
  </si>
  <si>
    <t>mRNAsi</t>
  </si>
  <si>
    <t>mDNAsi</t>
  </si>
  <si>
    <t>TMB</t>
  </si>
  <si>
    <t>subtype DNA</t>
  </si>
  <si>
    <t>subtype immune</t>
  </si>
  <si>
    <t xml:space="preserve">subtype mRNA </t>
  </si>
  <si>
    <t>TCGA-4P-AA8J</t>
  </si>
  <si>
    <t>low</t>
  </si>
  <si>
    <t>Oral Tongue</t>
  </si>
  <si>
    <t>MALE</t>
  </si>
  <si>
    <t>NO</t>
  </si>
  <si>
    <t>G2</t>
  </si>
  <si>
    <t>Stage IVA</t>
  </si>
  <si>
    <t>T2</t>
  </si>
  <si>
    <t>N2c</t>
  </si>
  <si>
    <t>IFN-gamma Dominant (Immune C2)</t>
  </si>
  <si>
    <t>Mesenchymal</t>
  </si>
  <si>
    <t>TCGA-BA-4074</t>
  </si>
  <si>
    <t>high</t>
  </si>
  <si>
    <t>Current smoker</t>
  </si>
  <si>
    <t>YES</t>
  </si>
  <si>
    <t>G3</t>
  </si>
  <si>
    <t>hypo-methylated</t>
  </si>
  <si>
    <t>TCGA-BA-4075</t>
  </si>
  <si>
    <t>Stage III</t>
  </si>
  <si>
    <t>T3</t>
  </si>
  <si>
    <t>N0</t>
  </si>
  <si>
    <t>Classical</t>
  </si>
  <si>
    <t>TCGA-BA-5151</t>
  </si>
  <si>
    <t>Buccal Mucosa</t>
  </si>
  <si>
    <t>Current reformed smoker for &gt; 15 years</t>
  </si>
  <si>
    <t>G1</t>
  </si>
  <si>
    <t>T4a</t>
  </si>
  <si>
    <t>CpG island hyper-methylated</t>
  </si>
  <si>
    <t>Basal</t>
  </si>
  <si>
    <t>TCGA-BA-5152</t>
  </si>
  <si>
    <t>Alveolar Ridge</t>
  </si>
  <si>
    <t>Lifelong Non-smoker</t>
  </si>
  <si>
    <t>hyper-methylated</t>
  </si>
  <si>
    <t>Atypical</t>
  </si>
  <si>
    <t>TCGA-BA-5556</t>
  </si>
  <si>
    <t>Floor of mouth</t>
  </si>
  <si>
    <t>FEMALE</t>
  </si>
  <si>
    <t>Current reformed smoker for &lt; or = 15 years</t>
  </si>
  <si>
    <t>Stage II</t>
  </si>
  <si>
    <t>TCGA-BA-5557</t>
  </si>
  <si>
    <t>T1</t>
  </si>
  <si>
    <t>N1</t>
  </si>
  <si>
    <t>Wound Healing (Immune C1)</t>
  </si>
  <si>
    <t>TCGA-BA-5558</t>
  </si>
  <si>
    <t>Hard Palate</t>
  </si>
  <si>
    <t>TX</t>
  </si>
  <si>
    <t>NX</t>
  </si>
  <si>
    <t>TCGA-BA-6872</t>
  </si>
  <si>
    <t>TCGA-BA-6873</t>
  </si>
  <si>
    <t>N2b</t>
  </si>
  <si>
    <t>TCGA-BA-7269</t>
  </si>
  <si>
    <t>normal-like</t>
  </si>
  <si>
    <t>TCGA-BA-A6D8</t>
  </si>
  <si>
    <t>TCGA-BA-A6DB</t>
  </si>
  <si>
    <t>Stage I</t>
  </si>
  <si>
    <t>TCGA-BA-A6DD</t>
  </si>
  <si>
    <t>TCGA-BA-A6DE</t>
  </si>
  <si>
    <t>TCGA-BA-A6DG</t>
  </si>
  <si>
    <t>TCGA-BA-A6DJ</t>
  </si>
  <si>
    <t>TCGA-BB-4224</t>
  </si>
  <si>
    <t>TCGA-BB-8601</t>
  </si>
  <si>
    <t>TCGA-BB-A5HU</t>
  </si>
  <si>
    <t>Oral Cavity</t>
  </si>
  <si>
    <t>T4</t>
  </si>
  <si>
    <t>TCGA-BB-A5HZ</t>
  </si>
  <si>
    <t>TCGA-BB-A6UO</t>
  </si>
  <si>
    <t>TCGA-C9-A47Z</t>
  </si>
  <si>
    <t>TCGA-C9-A480</t>
  </si>
  <si>
    <t>TCGA-CN-4725</t>
  </si>
  <si>
    <t>TCGA-CN-4726</t>
  </si>
  <si>
    <t>TCGA-CN-4728</t>
  </si>
  <si>
    <t>TCGA-CN-4729</t>
  </si>
  <si>
    <t>TCGA-CN-4730</t>
  </si>
  <si>
    <t>TCGA-CN-4731</t>
  </si>
  <si>
    <t>TCGA-CN-4733</t>
  </si>
  <si>
    <t>TCGA-CN-4736</t>
  </si>
  <si>
    <t>TCGA-CN-4737</t>
  </si>
  <si>
    <t>TCGA-CN-4740</t>
  </si>
  <si>
    <t>TCGA-CN-4741</t>
  </si>
  <si>
    <t>TCGA-CN-4742</t>
  </si>
  <si>
    <t>TCGA-CN-5358</t>
  </si>
  <si>
    <t>TCGA-CN-5359</t>
  </si>
  <si>
    <t>TCGA-CN-5364</t>
  </si>
  <si>
    <t>TCGA-CN-5367</t>
  </si>
  <si>
    <t>TCGA-CN-5369</t>
  </si>
  <si>
    <t>TCGA-CN-5370</t>
  </si>
  <si>
    <t>TCGA-CN-5373</t>
  </si>
  <si>
    <t>TCGA-CN-6011</t>
  </si>
  <si>
    <t>TCGA-CN-6013</t>
  </si>
  <si>
    <t>TCGA-CN-6016</t>
  </si>
  <si>
    <t>TCGA-CN-6018</t>
  </si>
  <si>
    <t>TCGA-CN-6019</t>
  </si>
  <si>
    <t>TGF-beta Dominant (Immune C6)</t>
  </si>
  <si>
    <t>TCGA-CN-6020</t>
  </si>
  <si>
    <t>TCGA-CN-6024</t>
  </si>
  <si>
    <t>TCGA-CN-6994</t>
  </si>
  <si>
    <t>TCGA-CN-6995</t>
  </si>
  <si>
    <t>TCGA-CN-6996</t>
  </si>
  <si>
    <t>TCGA-CN-6998</t>
  </si>
  <si>
    <t>TCGA-CN-A49A</t>
  </si>
  <si>
    <t>Stage IVB</t>
  </si>
  <si>
    <t>T4b</t>
  </si>
  <si>
    <t>TCGA-CN-A63V</t>
  </si>
  <si>
    <t>TCGA-CN-A642</t>
  </si>
  <si>
    <t>N3</t>
  </si>
  <si>
    <t>TCGA-CQ-5323</t>
  </si>
  <si>
    <t>TCGA-CQ-5324</t>
  </si>
  <si>
    <t>TCGA-CQ-5325</t>
  </si>
  <si>
    <t>TCGA-CQ-5326</t>
  </si>
  <si>
    <t>TCGA-CQ-5327</t>
  </si>
  <si>
    <t>TCGA-CQ-5329</t>
  </si>
  <si>
    <t>TCGA-CQ-5330</t>
  </si>
  <si>
    <t>TCGA-CQ-5331</t>
  </si>
  <si>
    <t>TCGA-CQ-5332</t>
  </si>
  <si>
    <t>TCGA-CQ-5333</t>
  </si>
  <si>
    <t>TCGA-CQ-5334</t>
  </si>
  <si>
    <t>TCGA-CQ-6218</t>
  </si>
  <si>
    <t>TCGA-CQ-6220</t>
  </si>
  <si>
    <t>TCGA-CQ-6221</t>
  </si>
  <si>
    <t>TCGA-CQ-6223</t>
  </si>
  <si>
    <t>TCGA-CQ-6224</t>
  </si>
  <si>
    <t>TCGA-CQ-6225</t>
  </si>
  <si>
    <t>TCGA-CQ-6227</t>
  </si>
  <si>
    <t>TCGA-CQ-6228</t>
  </si>
  <si>
    <t>TCGA-CQ-6229</t>
  </si>
  <si>
    <t>TCGA-CQ-7063</t>
  </si>
  <si>
    <t>TCGA-CQ-7065</t>
  </si>
  <si>
    <t>TCGA-CQ-7068</t>
  </si>
  <si>
    <t>TCGA-CQ-7069</t>
  </si>
  <si>
    <t>TCGA-CQ-7071</t>
  </si>
  <si>
    <t>TCGA-CQ-7072</t>
  </si>
  <si>
    <t>TCGA-CQ-A4C6</t>
  </si>
  <si>
    <t>TCGA-CQ-A4C7</t>
  </si>
  <si>
    <t>TCGA-CQ-A4C9</t>
  </si>
  <si>
    <t>TCGA-CQ-A4CB</t>
  </si>
  <si>
    <t>TCGA-CQ-A4CE</t>
  </si>
  <si>
    <t>TCGA-CQ-A4CG</t>
  </si>
  <si>
    <t>TCGA-CQ-A4CH</t>
  </si>
  <si>
    <t>TCGA-CQ-A4CI</t>
  </si>
  <si>
    <t>TCGA-CR-6471</t>
  </si>
  <si>
    <t>TCGA-CR-6484</t>
  </si>
  <si>
    <t>N2</t>
  </si>
  <si>
    <t>TCGA-CR-6488</t>
  </si>
  <si>
    <t>TCGA-CR-6491</t>
  </si>
  <si>
    <t>TCGA-CR-6492</t>
  </si>
  <si>
    <t>TCGA-CR-6493</t>
  </si>
  <si>
    <t>TCGA-CR-7365</t>
  </si>
  <si>
    <t>TCGA-CR-7367</t>
  </si>
  <si>
    <t>TCGA-CR-7368</t>
  </si>
  <si>
    <t>TCGA-CR-7369</t>
  </si>
  <si>
    <t>TCGA-CR-7372</t>
  </si>
  <si>
    <t>TCGA-CR-7373</t>
  </si>
  <si>
    <t>TCGA-CR-7376</t>
  </si>
  <si>
    <t>TCGA-CR-7377</t>
  </si>
  <si>
    <t>TCGA-CR-7379</t>
  </si>
  <si>
    <t>TCGA-CR-7380</t>
  </si>
  <si>
    <t>TCGA-CR-7382</t>
  </si>
  <si>
    <t>TCGA-CR-7386</t>
  </si>
  <si>
    <t>TCGA-CR-7390</t>
  </si>
  <si>
    <t>TCGA-CR-7391</t>
  </si>
  <si>
    <t>TCGA-CR-7392</t>
  </si>
  <si>
    <t>TCGA-CR-7394</t>
  </si>
  <si>
    <t>TCGA-CR-7395</t>
  </si>
  <si>
    <t>TCGA-CR-7397</t>
  </si>
  <si>
    <t>TCGA-CR-7401</t>
  </si>
  <si>
    <t>TCGA-CV-5436</t>
  </si>
  <si>
    <t>TCGA-CV-5442</t>
  </si>
  <si>
    <t>TCGA-CV-5966</t>
  </si>
  <si>
    <t>TCGA-CV-5970</t>
  </si>
  <si>
    <t>TCGA-CV-5971</t>
  </si>
  <si>
    <t>N2a</t>
  </si>
  <si>
    <t>TCGA-CV-5973</t>
  </si>
  <si>
    <t>TCGA-CV-5976</t>
  </si>
  <si>
    <t>TCGA-CV-5977</t>
  </si>
  <si>
    <t>TCGA-CV-5979</t>
  </si>
  <si>
    <t>TCGA-CV-6003</t>
  </si>
  <si>
    <t>TCGA-CV-6433</t>
  </si>
  <si>
    <t>TCGA-CV-6436</t>
  </si>
  <si>
    <t>TCGA-CV-6441</t>
  </si>
  <si>
    <t>TCGA-CV-6933</t>
  </si>
  <si>
    <t>TCGA-CV-6934</t>
  </si>
  <si>
    <t>TCGA-CV-6936</t>
  </si>
  <si>
    <t>TCGA-CV-6937</t>
  </si>
  <si>
    <t>TCGA-CV-6938</t>
  </si>
  <si>
    <t>TCGA-CV-6939</t>
  </si>
  <si>
    <t>TCGA-CV-6940</t>
  </si>
  <si>
    <t>TCGA-CV-6941</t>
  </si>
  <si>
    <t>TCGA-CV-6942</t>
  </si>
  <si>
    <t>TCGA-CV-6945</t>
  </si>
  <si>
    <t>TCGA-CV-6948</t>
  </si>
  <si>
    <t>TCGA-CV-6951</t>
  </si>
  <si>
    <t>TCGA-CV-6952</t>
  </si>
  <si>
    <t>TCGA-CV-6953</t>
  </si>
  <si>
    <t>TCGA-CV-6954</t>
  </si>
  <si>
    <t>TCGA-CV-6955</t>
  </si>
  <si>
    <t>TCGA-CV-6956</t>
  </si>
  <si>
    <t>TCGA-CV-6959</t>
  </si>
  <si>
    <t>TCGA-CV-6960</t>
  </si>
  <si>
    <t>TCGA-CV-6961</t>
  </si>
  <si>
    <t>TCGA-CV-7090</t>
  </si>
  <si>
    <t>TCGA-CV-7091</t>
  </si>
  <si>
    <t>TCGA-CV-7095</t>
  </si>
  <si>
    <t>TCGA-CV-7097</t>
  </si>
  <si>
    <t>TCGA-CV-7099</t>
  </si>
  <si>
    <t>TCGA-CV-7100</t>
  </si>
  <si>
    <t>TCGA-CV-7102</t>
  </si>
  <si>
    <t>TCGA-CV-7103</t>
  </si>
  <si>
    <t>TCGA-CV-7104</t>
  </si>
  <si>
    <t>TCGA-CV-7178</t>
  </si>
  <si>
    <t>TCGA-CV-7180</t>
  </si>
  <si>
    <t>TCGA-CV-7183</t>
  </si>
  <si>
    <t>TCGA-CV-7235</t>
  </si>
  <si>
    <t>TCGA-CV-7236</t>
  </si>
  <si>
    <t>TCGA-CV-7238</t>
  </si>
  <si>
    <t>TCGA-CV-7252</t>
  </si>
  <si>
    <t>TCGA-CV-7253</t>
  </si>
  <si>
    <t>TCGA-CV-7254</t>
  </si>
  <si>
    <t>TCGA-CV-7255</t>
  </si>
  <si>
    <t>TCGA-CV-7263</t>
  </si>
  <si>
    <t>TCGA-CV-7407</t>
  </si>
  <si>
    <t>TCGA-CV-7411</t>
  </si>
  <si>
    <t>TCGA-CV-7413</t>
  </si>
  <si>
    <t>TCGA-CV-7414</t>
  </si>
  <si>
    <t>TCGA-CV-7416</t>
  </si>
  <si>
    <t>GX</t>
  </si>
  <si>
    <t>TCGA-CV-7423</t>
  </si>
  <si>
    <t>TCGA-CV-7425</t>
  </si>
  <si>
    <t>TCGA-CV-7427</t>
  </si>
  <si>
    <t>TCGA-CV-7429</t>
  </si>
  <si>
    <t>TCGA-CV-7432</t>
  </si>
  <si>
    <t>TCGA-CV-7434</t>
  </si>
  <si>
    <t>TCGA-CV-7435</t>
  </si>
  <si>
    <t>TCGA-CV-7438</t>
  </si>
  <si>
    <t>TCGA-CV-A45O</t>
  </si>
  <si>
    <t>Lymphocyte Depleted (Immune C4)</t>
  </si>
  <si>
    <t>TCGA-CV-A45P</t>
  </si>
  <si>
    <t>TCGA-CV-A45Q</t>
  </si>
  <si>
    <t>TCGA-CV-A45R</t>
  </si>
  <si>
    <t>TCGA-CV-A45T</t>
  </si>
  <si>
    <t>TCGA-CV-A45U</t>
  </si>
  <si>
    <t>TCGA-CV-A45V</t>
  </si>
  <si>
    <t>TCGA-CV-A45X</t>
  </si>
  <si>
    <t>TCGA-CV-A463</t>
  </si>
  <si>
    <t>TCGA-CV-A464</t>
  </si>
  <si>
    <t>TCGA-CV-A465</t>
  </si>
  <si>
    <t>TCGA-CV-A468</t>
  </si>
  <si>
    <t>Lip</t>
  </si>
  <si>
    <t>TCGA-CV-A6JD</t>
  </si>
  <si>
    <t>TCGA-CV-A6JE</t>
  </si>
  <si>
    <t>TCGA-CV-A6JN</t>
  </si>
  <si>
    <t>TCGA-CV-A6JT</t>
  </si>
  <si>
    <t>TCGA-CV-A6JU</t>
  </si>
  <si>
    <t>TCGA-CV-A6JY</t>
  </si>
  <si>
    <t>TCGA-CV-A6JZ</t>
  </si>
  <si>
    <t>TCGA-CV-A6K2</t>
  </si>
  <si>
    <t>TCGA-CX-7082</t>
  </si>
  <si>
    <t>TCGA-CX-7085</t>
  </si>
  <si>
    <t>TCGA-CX-7086</t>
  </si>
  <si>
    <t>TCGA-CX-7219</t>
  </si>
  <si>
    <t>TCGA-CX-A4AQ</t>
  </si>
  <si>
    <t>TCGA-D6-6515</t>
  </si>
  <si>
    <t>TCGA-D6-6516</t>
  </si>
  <si>
    <t>TCGA-D6-6823</t>
  </si>
  <si>
    <t>TCGA-D6-6825</t>
  </si>
  <si>
    <t>TCGA-D6-6827</t>
  </si>
  <si>
    <t>TCGA-D6-8569</t>
  </si>
  <si>
    <t>TCGA-D6-A4Z9</t>
  </si>
  <si>
    <t>TCGA-D6-A4ZB</t>
  </si>
  <si>
    <t>TCGA-D6-A6EM</t>
  </si>
  <si>
    <t>TCGA-D6-A6EN</t>
  </si>
  <si>
    <t>Current Reformed Smoker, Duration Not Specified</t>
  </si>
  <si>
    <t>TCGA-D6-A6EO</t>
  </si>
  <si>
    <t>TCGA-DQ-5624</t>
  </si>
  <si>
    <t>TCGA-DQ-5625</t>
  </si>
  <si>
    <t>TCGA-DQ-5630</t>
  </si>
  <si>
    <t>TCGA-DQ-5631</t>
  </si>
  <si>
    <t>TCGA-DQ-7588</t>
  </si>
  <si>
    <t>TCGA-DQ-7592</t>
  </si>
  <si>
    <t>TCGA-F7-8489</t>
  </si>
  <si>
    <t>TCGA-F7-A50G</t>
  </si>
  <si>
    <t>TCGA-F7-A50J</t>
  </si>
  <si>
    <t>TCGA-F7-A61S</t>
  </si>
  <si>
    <t>TCGA-F7-A61W</t>
  </si>
  <si>
    <t>TCGA-F7-A624</t>
  </si>
  <si>
    <t>TCGA-H7-7774</t>
  </si>
  <si>
    <t>TCGA-H7-8501</t>
  </si>
  <si>
    <t>TCGA-H7-A6C4</t>
  </si>
  <si>
    <t>TCGA-HD-7831</t>
  </si>
  <si>
    <t>TCGA-HD-7832</t>
  </si>
  <si>
    <t>TCGA-HD-8634</t>
  </si>
  <si>
    <t>TCGA-HD-8635</t>
  </si>
  <si>
    <t>TCGA-HD-A4C1</t>
  </si>
  <si>
    <t>TCGA-HD-A633</t>
  </si>
  <si>
    <t>TCGA-HD-A6HZ</t>
  </si>
  <si>
    <t>TCGA-HD-A6I0</t>
  </si>
  <si>
    <t>TCGA-IQ-7631</t>
  </si>
  <si>
    <t>TCGA-IQ-7632</t>
  </si>
  <si>
    <t>TCGA-IQ-A61E</t>
  </si>
  <si>
    <t>TCGA-IQ-A61G</t>
  </si>
  <si>
    <t>TCGA-IQ-A61H</t>
  </si>
  <si>
    <t>TCGA-IQ-A61J</t>
  </si>
  <si>
    <t>TCGA-IQ-A6SG</t>
  </si>
  <si>
    <t>TCGA-IQ-A6SH</t>
  </si>
  <si>
    <t>TCGA-KU-A66T</t>
  </si>
  <si>
    <t>TCGA-KU-A6H8</t>
  </si>
  <si>
    <t>TCGA-MT-A51X</t>
  </si>
  <si>
    <t>TCGA-MT-A67A</t>
  </si>
  <si>
    <t>TCGA-MT-A67D</t>
  </si>
  <si>
    <t>TCGA-MT-A67F</t>
  </si>
  <si>
    <t>TCGA-MT-A7BN</t>
  </si>
  <si>
    <t>TCGA-P3-A5QA</t>
  </si>
  <si>
    <t>TCGA-P3-A5QF</t>
  </si>
  <si>
    <t>TCGA-P3-A6T0</t>
  </si>
  <si>
    <t>TCGA-P3-A6T2</t>
  </si>
  <si>
    <t>TCGA-P3-A6T3</t>
  </si>
  <si>
    <t>TCGA-P3-A6T4</t>
  </si>
  <si>
    <t>TCGA-P3-A6T5</t>
  </si>
  <si>
    <t>TCGA-P3-A6T6</t>
  </si>
  <si>
    <t>TCGA-P3-A6T7</t>
  </si>
  <si>
    <t>TCGA-P3-A6T8</t>
  </si>
  <si>
    <t>TCGA-QK-A64Z</t>
  </si>
  <si>
    <t>TCGA-QK-A652</t>
  </si>
  <si>
    <t>TCGA-QK-A6IG</t>
  </si>
  <si>
    <t>TCGA-QK-A6IH</t>
  </si>
  <si>
    <t>TCGA-QK-A6II</t>
  </si>
  <si>
    <t>TCGA-QK-A6IJ</t>
  </si>
  <si>
    <t>TCGA-QK-A6VB</t>
  </si>
  <si>
    <t>TCGA-QK-A8Z7</t>
  </si>
  <si>
    <t>TCGA-QK-AA3K</t>
  </si>
  <si>
    <t>TCGA-RS-A6TO</t>
  </si>
  <si>
    <t>TCGA-T2-A6WX</t>
  </si>
  <si>
    <t>TCGA-T2-A6X2</t>
  </si>
  <si>
    <t>TCGA-T3-A92N</t>
  </si>
  <si>
    <t>TCGA-UF-A719</t>
  </si>
  <si>
    <t>TCGA-UF-A71A</t>
  </si>
  <si>
    <t>TCGA-UF-A71B</t>
  </si>
  <si>
    <t>TCGA-UF-A71E</t>
  </si>
  <si>
    <t>TCGA-UF-A7JA</t>
  </si>
  <si>
    <t>TCGA-UF-A7JC</t>
  </si>
  <si>
    <t>TCGA-UF-A7JD</t>
  </si>
  <si>
    <t>TCGA-UF-A7JO</t>
  </si>
  <si>
    <t>TCGA-UF-A7JS</t>
  </si>
  <si>
    <t>TCGA-UF-A7JT</t>
  </si>
  <si>
    <t>TCGA-UP-A6WW</t>
  </si>
  <si>
    <t>TCGA-WA-A7GZ</t>
  </si>
  <si>
    <t>TCGA-WA-A7H4</t>
  </si>
  <si>
    <t>Gene</t>
  </si>
  <si>
    <t>correlation</t>
  </si>
  <si>
    <t>p-value</t>
  </si>
  <si>
    <t>AKR1C2</t>
  </si>
  <si>
    <t>HMGCR</t>
  </si>
  <si>
    <t>Gene</t>
  </si>
  <si>
    <t>low FP score</t>
  </si>
  <si>
    <t>high FP score</t>
  </si>
  <si>
    <t>p-value</t>
  </si>
  <si>
    <t>TP53</t>
  </si>
  <si>
    <t>no mutation</t>
  </si>
  <si>
    <t>&lt; 0.001</t>
  </si>
  <si>
    <t>mutation</t>
  </si>
  <si>
    <t>TTN</t>
  </si>
  <si>
    <t>FAT1</t>
  </si>
  <si>
    <t>CDKN2A</t>
  </si>
  <si>
    <t>NOTCH1</t>
  </si>
  <si>
    <t>CASP8</t>
  </si>
  <si>
    <t>MUC16</t>
  </si>
  <si>
    <t>PIK3CA</t>
  </si>
  <si>
    <t>SYNE1</t>
  </si>
  <si>
    <t>PCLO</t>
  </si>
  <si>
    <t>CSMD3</t>
  </si>
  <si>
    <t>LRP1B</t>
  </si>
  <si>
    <t>DNAH5</t>
  </si>
  <si>
    <t>KMT2D</t>
  </si>
  <si>
    <t>FLG</t>
  </si>
  <si>
    <t>HUWE1</t>
  </si>
  <si>
    <t>AHNAK</t>
  </si>
  <si>
    <t>USH2A</t>
  </si>
  <si>
    <t>HRAS</t>
  </si>
  <si>
    <t>PLEC</t>
  </si>
  <si>
    <t>Compound (perturbagen)</t>
  </si>
  <si>
    <t>mean</t>
  </si>
  <si>
    <t>n</t>
  </si>
  <si>
    <t>enrichment</t>
  </si>
  <si>
    <t>specificity</t>
  </si>
  <si>
    <t>percent non-null</t>
  </si>
  <si>
    <t>chlorzoxazone</t>
  </si>
  <si>
    <t>cicloheximide</t>
  </si>
  <si>
    <t>blebbistatin</t>
  </si>
  <si>
    <t>apramycin</t>
  </si>
  <si>
    <t>omeprazole</t>
  </si>
  <si>
    <t>denatonium benzoate</t>
  </si>
  <si>
    <t>torasemide</t>
  </si>
  <si>
    <t>liothyronine</t>
  </si>
  <si>
    <t>verteporfin</t>
  </si>
  <si>
    <t>betahistine</t>
  </si>
  <si>
    <t>ticarcillin</t>
  </si>
  <si>
    <t>pyrazinamide</t>
  </si>
  <si>
    <t>tyloxapol</t>
  </si>
  <si>
    <t>piperidolate</t>
  </si>
  <si>
    <t>ricinine</t>
  </si>
  <si>
    <t>lisinopril</t>
  </si>
  <si>
    <t>amoxicillin</t>
  </si>
  <si>
    <t>tiabendazole</t>
  </si>
  <si>
    <t>methacholine chloride</t>
  </si>
  <si>
    <t>cetirizine</t>
  </si>
  <si>
    <t>metacycline</t>
  </si>
  <si>
    <t>practolol</t>
  </si>
  <si>
    <t>rolipram</t>
  </si>
  <si>
    <t>benzthiazide</t>
  </si>
  <si>
    <t>mestranol</t>
  </si>
  <si>
    <t>metyrapone</t>
  </si>
  <si>
    <t>puromycin</t>
  </si>
  <si>
    <t>ofloxacin</t>
  </si>
  <si>
    <t>Prestwick-1080</t>
  </si>
  <si>
    <t>pyrvinium</t>
  </si>
  <si>
    <t>fludroxycortide</t>
  </si>
  <si>
    <t>methazolamide</t>
  </si>
  <si>
    <t>emetine</t>
  </si>
  <si>
    <t>norethisterone</t>
  </si>
  <si>
    <t>xylometazoline</t>
  </si>
  <si>
    <t>Prestwick-1084</t>
  </si>
  <si>
    <t>amiprilose</t>
  </si>
  <si>
    <t>delsoline</t>
  </si>
  <si>
    <t>fluorometholone</t>
  </si>
  <si>
    <t>3-nitropropionic acid</t>
  </si>
  <si>
    <t>methylergometrine</t>
  </si>
  <si>
    <t>sitosterol</t>
  </si>
  <si>
    <t>glafenine</t>
  </si>
  <si>
    <t>morantel</t>
  </si>
  <si>
    <t>colchicine</t>
  </si>
  <si>
    <t>mefloquine</t>
  </si>
  <si>
    <t>beta-escin</t>
  </si>
  <si>
    <t>type</t>
  </si>
  <si>
    <t>cor</t>
  </si>
  <si>
    <t>ACC</t>
  </si>
  <si>
    <t>BLCA</t>
  </si>
  <si>
    <t>BRCA</t>
  </si>
  <si>
    <t>CESC</t>
  </si>
  <si>
    <t>CHOL</t>
  </si>
  <si>
    <t>COAD</t>
  </si>
  <si>
    <t>DLBC</t>
  </si>
  <si>
    <t>ESCA</t>
  </si>
  <si>
    <t>GBM</t>
  </si>
  <si>
    <t>HNSC</t>
  </si>
  <si>
    <t>KICH</t>
  </si>
  <si>
    <t>KIRC</t>
  </si>
  <si>
    <t>KIRP</t>
  </si>
  <si>
    <t>LGG</t>
  </si>
  <si>
    <t>LIHC</t>
  </si>
  <si>
    <t>LUAD</t>
  </si>
  <si>
    <t>LUSC</t>
  </si>
  <si>
    <t>MESO</t>
  </si>
  <si>
    <t>OV</t>
  </si>
  <si>
    <t>PAAD</t>
  </si>
  <si>
    <t>PCPG</t>
  </si>
  <si>
    <t>PRAD</t>
  </si>
  <si>
    <t>READ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</si>
  <si>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</si>
  <si>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</si>
  <si>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</si>
  <si>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</si>
  <si>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</si>
  <si>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</si>
  <si>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</si>
  <si>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</si>
  <si>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</si>
  <si>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p-value</t>
  </si>
  <si>
    <t>P-Value</t>
  </si>
  <si>
    <t xml:space="preserve"> </t>
  </si>
  <si>
    <t>Linoleic acid metabolism</t>
  </si>
  <si>
    <t>Cysteine and methionine metabolism</t>
  </si>
  <si>
    <t>Fatty acid biosynthesis</t>
  </si>
  <si>
    <t>FDR</t>
  </si>
  <si>
    <t>Table S2 Ferroptosis regulators</t>
  </si>
  <si>
    <t>GPX2/G6PD/PGD/GCLC/GSTM3/GSR/GSTM4/GCLM/GSTM2/GSTA4/GSTA1/ODC1/GSTM1</t>
  </si>
  <si>
    <t>ADH7/ALDH3A1/AKR1C1/UGT1A6/GSTM3/EPHX1/GSTM4/GSTM2/GSTA4/CBR1/GSTA1/CYP2S1/GSTM1</t>
  </si>
  <si>
    <t>CYP2C18/ADH7/ALDH3A1/UGT1A6/GSTM3/EPHX1/GSTM4/GSTM2/GSTA4/CBR1/GSTA1/GSTM1</t>
  </si>
  <si>
    <t>ALOX12B/PLA2G3/PLA2G4F/PLA2G4A/GPX2/AKR1C3/CYP4F3/CBR1/PTGS1</t>
  </si>
  <si>
    <t>ADH7/ALDH3A1/UGT1A6/GSTM3/GSTM4/GSTM2/GSTA4/GSTA1/GSTM1</t>
  </si>
  <si>
    <t>CYP2C18/RDH12/ADH7/UGT1A6/CYP26A1/CYP2S1/ALDH1A1/CYP26B1</t>
  </si>
  <si>
    <t>CDA/UGT1A6/GSTM3/GSTM4/GSTM2/GSTA4/GSTA1/GSTM1</t>
  </si>
  <si>
    <t>TXNRD1/NQO1/GSTM3/GSTM4/GSTM2/NFE2L2/GSTA4/GSTA1/WNT2B/GSTM1/FZD7</t>
  </si>
  <si>
    <t>MAPK13/NQO1/GSTM3/GSTM4/GSTM2/NFE2L2/GSTA4/GSTA1/GSTM1</t>
  </si>
  <si>
    <t>AKR1B10/AKR1C3/CBR1/AKR1B1</t>
  </si>
  <si>
    <t>GSTM3/GSTM4/GSTM2/GSTA4/GSTA1/GSTM1</t>
  </si>
  <si>
    <t>G6PD/PGD/TALDO1/TKT</t>
  </si>
  <si>
    <t>AKR1B10/UGT1A6/AKR1B1/UGDH</t>
  </si>
  <si>
    <t>SLC7A11/GCLC/GCLM/FTL</t>
  </si>
  <si>
    <t>ABCA12/ABCC1/ABCC5/ABCA13</t>
  </si>
  <si>
    <t xml:space="preserve">Table S1 Basic information of OSCC datasets </t>
  </si>
  <si>
    <t>PD-1 vs. FPscore</t>
  </si>
  <si>
    <t>PD-L1 vs. FPscore</t>
  </si>
  <si>
    <t>CTLA-4 vs. FPscore</t>
  </si>
  <si>
    <t>GPX4 vs. FPscore</t>
  </si>
  <si>
    <t>KEGG_MAPK_SIGNALING_PATHWAY</t>
  </si>
  <si>
    <t>KEGG_PRIMARY_IMMUNODEFICIENCY</t>
  </si>
  <si>
    <t>KEGG_TGF_BETA_SIGNALING_PATHWAY</t>
  </si>
  <si>
    <t>Gene cluster</t>
  </si>
  <si>
    <t>geneclusterA</t>
  </si>
  <si>
    <t>geneclusterB</t>
  </si>
  <si>
    <t>geneclusterC</t>
  </si>
  <si>
    <t>ferroptosis_clusterA vs ferroptosis_clusterB</t>
  </si>
  <si>
    <t>ferroptosis_clusterA vs ferroptosis_clusterC</t>
  </si>
  <si>
    <t>ferroptosis_clusterB vs ferroptosis_clusterC</t>
  </si>
  <si>
    <t>B cells</t>
  </si>
  <si>
    <t>CD8 T cells</t>
  </si>
  <si>
    <t>Exhausted CD8 T cells</t>
  </si>
  <si>
    <t xml:space="preserve">T cells exhaustion </t>
  </si>
  <si>
    <t>Regulatory T cells</t>
  </si>
  <si>
    <t>Central memory T cells</t>
  </si>
  <si>
    <t xml:space="preserve">MDSC </t>
  </si>
  <si>
    <t xml:space="preserve">Macrophages </t>
  </si>
  <si>
    <t>Dendritic cells activated</t>
  </si>
  <si>
    <t xml:space="preserve">Mast cells </t>
  </si>
  <si>
    <t>Eosinophils</t>
  </si>
  <si>
    <t xml:space="preserve">Neutrophils </t>
  </si>
  <si>
    <t>Pan-F TGF beta</t>
  </si>
  <si>
    <t>Co inhibition APC</t>
  </si>
  <si>
    <t xml:space="preserve">Co inhibition T cell </t>
  </si>
  <si>
    <t xml:space="preserve">Interferons </t>
  </si>
  <si>
    <t>gene_clusterA vs gene_clusterB</t>
  </si>
  <si>
    <t>gene_clusterA vs gene_clusterC</t>
  </si>
  <si>
    <t>gene_clusterB vs gene_clusterC</t>
  </si>
  <si>
    <t>PDL1</t>
  </si>
  <si>
    <t>CTLA4</t>
  </si>
  <si>
    <t>PD1</t>
  </si>
  <si>
    <t>HAVCR2</t>
  </si>
  <si>
    <t>LAG3</t>
  </si>
  <si>
    <t>CD8A</t>
  </si>
  <si>
    <t>GZMA</t>
  </si>
  <si>
    <t>GZMB</t>
  </si>
  <si>
    <t>PRF1</t>
  </si>
  <si>
    <t>TBX2</t>
  </si>
  <si>
    <t>TNF</t>
  </si>
  <si>
    <t>G1 vs G2</t>
  </si>
  <si>
    <t>G1 vs G3</t>
  </si>
  <si>
    <t>G2 vs G3</t>
  </si>
  <si>
    <t>T1 vs T2</t>
  </si>
  <si>
    <t>T1 vs T3</t>
  </si>
  <si>
    <t>T1 vs T4</t>
  </si>
  <si>
    <t>T2 vs T3</t>
  </si>
  <si>
    <t>T2 vs T4</t>
  </si>
  <si>
    <t>T3 vs T4</t>
  </si>
  <si>
    <t xml:space="preserve"> CpG island hyper-methylated vs hyper-methylated</t>
  </si>
  <si>
    <t xml:space="preserve">CpG island hyper-methylated vs hypo-methylated </t>
  </si>
  <si>
    <t>CpG island hyper-methylated vs normal-like</t>
  </si>
  <si>
    <t>hyper-methylated vs hypo-methylated</t>
  </si>
  <si>
    <t>hyper-methylated vs normal-like</t>
  </si>
  <si>
    <t>hypo-methylated vs normal-like</t>
  </si>
  <si>
    <t>Atypical vs Basal</t>
  </si>
  <si>
    <t>Atypical vs Classical</t>
  </si>
  <si>
    <t>Atypical vs Mesenchymal</t>
  </si>
  <si>
    <t>Basal vs Classical</t>
  </si>
  <si>
    <t>Basal vs Mesenchymal</t>
  </si>
  <si>
    <t>Classical vs Mesenchymal</t>
  </si>
  <si>
    <t xml:space="preserve">Table S3 The post hoc test results </t>
  </si>
  <si>
    <t>Figure 1D</t>
  </si>
  <si>
    <t>Figure 1F and figure S2H</t>
  </si>
  <si>
    <t>Figure S2 F and G</t>
  </si>
  <si>
    <t>Figure 4A</t>
  </si>
  <si>
    <t>Figure 4D</t>
  </si>
  <si>
    <t>Stage1 vs Stage2</t>
  </si>
  <si>
    <t>Stage1 vs Stage3</t>
  </si>
  <si>
    <t>Stage1 vs Stage4</t>
  </si>
  <si>
    <t>Stage2 vs Stage3</t>
  </si>
  <si>
    <t>Stage2 vs Stage4</t>
  </si>
  <si>
    <t>Stage3 vs Stage4</t>
  </si>
  <si>
    <t>Figure 4B</t>
  </si>
  <si>
    <t>Figure 4H</t>
  </si>
  <si>
    <t>Figure 4J</t>
  </si>
  <si>
    <t>Table S5 DEGs of ferroptosis-clusters in the TCGA cohort</t>
  </si>
  <si>
    <t xml:space="preserve">Table S4 The activation states of biological pathways in distinct ferroptosis regulation patterns by GSVA enrichment analysis </t>
  </si>
  <si>
    <t>Table S6 Ferroptosis  gene signature</t>
  </si>
  <si>
    <t>Table S7 Clinical information of OSCC patients in TCGA</t>
  </si>
  <si>
    <t xml:space="preserve">Table S8 GO and KEGG enrichment analysis of ferroptosis signature genes   </t>
  </si>
  <si>
    <t xml:space="preserve">Table S9 Correlation analyses of FP score and canonical ferroptosis related genes </t>
  </si>
  <si>
    <t>Table S10 Correlation analyses of FP score and signatures</t>
  </si>
  <si>
    <t>Table S11 Association of FP score with somatic mutation</t>
  </si>
  <si>
    <t>Table S12 Compounds (perturbagens) from the CMap</t>
  </si>
  <si>
    <t>Table S13 Correlation between FPscore with PD-1, PD-L1, CTLA-4 and GPX4 in pan-cancer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</si>
</sst>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sz val="9"/>
      <name val="等线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30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1" fontId="42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0" xfId="0" applyAlignment="1">
      <alignment/>
    </xf>
    <xf numFmtId="0" fontId="43" fillId="34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/>
    </xf>
    <xf numFmtId="0" fontId="41" fillId="0" borderId="0" xfId="0" applyFont="1" applyAlignment="1">
      <alignment vertical="center"/>
    </xf>
    <xf numFmtId="11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3" fillId="35" borderId="0" xfId="0" applyFont="1" applyFill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42" fillId="0" borderId="16" xfId="0" applyNumberFormat="1" applyFont="1" applyBorder="1" applyAlignment="1">
      <alignment horizontal="center"/>
    </xf>
    <xf numFmtId="0" fontId="42" fillId="0" borderId="18" xfId="0" applyNumberFormat="1" applyFont="1" applyBorder="1" applyAlignment="1">
      <alignment horizontal="center"/>
    </xf>
    <xf numFmtId="0" fontId="42" fillId="0" borderId="17" xfId="0" applyNumberFormat="1" applyFont="1" applyBorder="1" applyAlignment="1">
      <alignment horizontal="center"/>
    </xf>
    <xf numFmtId="0" fontId="42" fillId="0" borderId="11" xfId="0" applyNumberFormat="1" applyFont="1" applyBorder="1" applyAlignment="1">
      <alignment horizontal="center"/>
    </xf>
    <xf numFmtId="0" fontId="42" fillId="0" borderId="14" xfId="0" applyNumberFormat="1" applyFont="1" applyBorder="1" applyAlignment="1">
      <alignment horizontal="center"/>
    </xf>
    <xf numFmtId="0" fontId="42" fillId="0" borderId="15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/>
    </xf>
    <xf numFmtId="0" fontId="42" fillId="0" borderId="13" xfId="0" applyNumberFormat="1" applyFont="1" applyBorder="1" applyAlignment="1">
      <alignment horizontal="center"/>
    </xf>
    <xf numFmtId="0" fontId="42" fillId="0" borderId="0" xfId="0" applyNumberFormat="1" applyFont="1" applyAlignment="1">
      <alignment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Alignment="1">
      <alignment/>
    </xf>
    <xf numFmtId="0" fontId="42" fillId="0" borderId="11" xfId="0" applyNumberFormat="1" applyFont="1" applyBorder="1" applyAlignment="1">
      <alignment/>
    </xf>
    <xf numFmtId="0" fontId="42" fillId="0" borderId="14" xfId="0" applyNumberFormat="1" applyFont="1" applyBorder="1" applyAlignment="1">
      <alignment/>
    </xf>
    <xf numFmtId="0" fontId="42" fillId="0" borderId="15" xfId="0" applyNumberFormat="1" applyFont="1" applyBorder="1" applyAlignment="1">
      <alignment/>
    </xf>
    <xf numFmtId="49" fontId="43" fillId="33" borderId="0" xfId="0" applyNumberFormat="1" applyFont="1" applyFill="1" applyAlignment="1">
      <alignment horizontal="left" vertic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4" sqref="C4"/>
    </sheetView>
  </sheetViews>
  <sheetFormatPr defaultColWidth="22.421875" defaultRowHeight="15"/>
  <sheetData>
    <row r="1" spans="1:6" ht="19.5" thickBot="1">
      <c r="A1" s="49" t="s">
        <v>1426</v>
      </c>
      <c r="B1" s="49"/>
      <c r="C1" s="49"/>
      <c r="D1" s="49"/>
      <c r="E1" s="49"/>
      <c r="F1" s="49"/>
    </row>
    <row r="2" spans="1:6" s="10" customFormat="1" ht="30" thickBot="1" thickTop="1">
      <c r="A2" s="2" t="s">
        <v>235</v>
      </c>
      <c r="B2" s="3" t="s">
        <v>236</v>
      </c>
      <c r="C2" s="2" t="s">
        <v>237</v>
      </c>
      <c r="D2" s="2" t="s">
        <v>271</v>
      </c>
      <c r="E2" s="2" t="s">
        <v>272</v>
      </c>
      <c r="F2" s="3" t="s">
        <v>238</v>
      </c>
    </row>
    <row r="3" spans="1:6" s="10" customFormat="1" ht="45.75" thickTop="1">
      <c r="A3" s="5" t="s">
        <v>266</v>
      </c>
      <c r="B3" s="18" t="s">
        <v>239</v>
      </c>
      <c r="C3" s="5">
        <v>97</v>
      </c>
      <c r="D3" s="5">
        <v>97</v>
      </c>
      <c r="E3" s="5">
        <v>0</v>
      </c>
      <c r="F3" s="5" t="s">
        <v>240</v>
      </c>
    </row>
    <row r="4" spans="1:6" s="10" customFormat="1" ht="45">
      <c r="A4" s="5" t="s">
        <v>268</v>
      </c>
      <c r="B4" s="18" t="s">
        <v>267</v>
      </c>
      <c r="C4" s="5">
        <v>103</v>
      </c>
      <c r="D4" s="5">
        <v>74</v>
      </c>
      <c r="E4" s="5">
        <v>29</v>
      </c>
      <c r="F4" s="5" t="s">
        <v>240</v>
      </c>
    </row>
    <row r="5" spans="1:6" s="10" customFormat="1" ht="45">
      <c r="A5" s="5" t="s">
        <v>269</v>
      </c>
      <c r="B5" s="18" t="s">
        <v>267</v>
      </c>
      <c r="C5" s="5">
        <v>38</v>
      </c>
      <c r="D5" s="5">
        <v>26</v>
      </c>
      <c r="E5" s="5">
        <v>12</v>
      </c>
      <c r="F5" s="5" t="s">
        <v>241</v>
      </c>
    </row>
    <row r="6" spans="1:6" s="10" customFormat="1" ht="45">
      <c r="A6" s="5" t="s">
        <v>270</v>
      </c>
      <c r="B6" s="18" t="s">
        <v>267</v>
      </c>
      <c r="C6" s="5">
        <v>212</v>
      </c>
      <c r="D6" s="5">
        <v>167</v>
      </c>
      <c r="E6" s="5">
        <v>45</v>
      </c>
      <c r="F6" s="5" t="s">
        <v>241</v>
      </c>
    </row>
    <row r="7" spans="1:6" s="10" customFormat="1" ht="45">
      <c r="A7" s="5" t="s">
        <v>273</v>
      </c>
      <c r="B7" s="18" t="s">
        <v>267</v>
      </c>
      <c r="C7" s="5">
        <v>12</v>
      </c>
      <c r="D7" s="5">
        <v>6</v>
      </c>
      <c r="E7" s="5">
        <v>6</v>
      </c>
      <c r="F7" s="5" t="s">
        <v>241</v>
      </c>
    </row>
    <row r="8" spans="1:6" s="10" customFormat="1" ht="45">
      <c r="A8" s="5" t="s">
        <v>274</v>
      </c>
      <c r="B8" s="18" t="s">
        <v>267</v>
      </c>
      <c r="C8" s="5">
        <v>30</v>
      </c>
      <c r="D8" s="5">
        <v>26</v>
      </c>
      <c r="E8" s="5">
        <v>4</v>
      </c>
      <c r="F8" s="5" t="s">
        <v>241</v>
      </c>
    </row>
    <row r="9" spans="1:6" s="10" customFormat="1" ht="45">
      <c r="A9" s="5" t="s">
        <v>275</v>
      </c>
      <c r="B9" s="18" t="s">
        <v>267</v>
      </c>
      <c r="C9" s="5">
        <v>18</v>
      </c>
      <c r="D9" s="5">
        <v>6</v>
      </c>
      <c r="E9" s="5">
        <v>12</v>
      </c>
      <c r="F9" s="5" t="s">
        <v>241</v>
      </c>
    </row>
    <row r="10" spans="1:6" s="10" customFormat="1" ht="15">
      <c r="A10" s="5" t="s">
        <v>243</v>
      </c>
      <c r="B10" s="5" t="s">
        <v>242</v>
      </c>
      <c r="C10" s="5">
        <v>322</v>
      </c>
      <c r="D10" s="5">
        <v>292</v>
      </c>
      <c r="E10" s="5">
        <v>30</v>
      </c>
      <c r="F10" s="5" t="s">
        <v>240</v>
      </c>
    </row>
    <row r="11" spans="1:6" ht="15">
      <c r="A11" s="19"/>
      <c r="B11" s="4"/>
      <c r="C11" s="5"/>
      <c r="D11" s="5"/>
      <c r="E11" s="5"/>
      <c r="F11" s="5"/>
    </row>
  </sheetData>
  <sheetProtection/>
  <mergeCells count="1">
    <mergeCell ref="A1:F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56.28125" style="0" bestFit="1" customWidth="1"/>
    <col min="2" max="2" width="12.7109375" style="0" bestFit="1" customWidth="1"/>
    <col min="3" max="3" width="12.00390625" style="0" bestFit="1" customWidth="1"/>
  </cols>
  <sheetData>
    <row r="1" spans="1:3" ht="18.75">
      <c r="A1" s="51" t="s">
        <v>1513</v>
      </c>
      <c r="B1" s="51"/>
      <c r="C1" s="1"/>
    </row>
    <row r="2" spans="1:3" ht="15">
      <c r="A2" s="1" t="s">
        <v>244</v>
      </c>
      <c r="B2" s="1" t="s">
        <v>245</v>
      </c>
      <c r="C2" s="1" t="s">
        <v>246</v>
      </c>
    </row>
    <row r="3" spans="1:3" ht="15">
      <c r="A3" s="6" t="s">
        <v>247</v>
      </c>
      <c r="B3" s="6">
        <v>0.181188521880826</v>
      </c>
      <c r="C3" s="6">
        <v>0.00187950412969864</v>
      </c>
    </row>
    <row r="4" spans="1:3" ht="15">
      <c r="A4" s="6" t="s">
        <v>248</v>
      </c>
      <c r="B4" s="6">
        <v>0.210812788338937</v>
      </c>
      <c r="C4" s="6">
        <v>0.000285877176293461</v>
      </c>
    </row>
    <row r="5" spans="1:3" ht="15">
      <c r="A5" s="6" t="s">
        <v>249</v>
      </c>
      <c r="B5" s="6">
        <v>0.246015001049461</v>
      </c>
      <c r="C5" s="7">
        <v>2.12443739591076E-05</v>
      </c>
    </row>
    <row r="6" spans="1:3" ht="15">
      <c r="A6" s="6" t="s">
        <v>250</v>
      </c>
      <c r="B6" s="6">
        <v>0.145639380748809</v>
      </c>
      <c r="C6" s="6">
        <v>0.0127273259762552</v>
      </c>
    </row>
    <row r="7" spans="1:3" ht="15">
      <c r="A7" s="6" t="s">
        <v>251</v>
      </c>
      <c r="B7" s="6">
        <v>0.127211940647908</v>
      </c>
      <c r="C7" s="6">
        <v>0.0297568748602717</v>
      </c>
    </row>
    <row r="8" spans="1:3" ht="15">
      <c r="A8" s="6" t="s">
        <v>252</v>
      </c>
      <c r="B8" s="6">
        <v>0.752581439534402</v>
      </c>
      <c r="C8" s="7">
        <v>1.49177024624643E-54</v>
      </c>
    </row>
    <row r="9" spans="1:3" ht="15">
      <c r="A9" s="6" t="s">
        <v>253</v>
      </c>
      <c r="B9" s="6">
        <v>-0.428791253542146</v>
      </c>
      <c r="C9" s="7">
        <v>1.7277368439761E-14</v>
      </c>
    </row>
    <row r="10" spans="1:3" ht="15">
      <c r="A10" s="6" t="s">
        <v>254</v>
      </c>
      <c r="B10" s="6">
        <v>0.2633180944476</v>
      </c>
      <c r="C10" s="7">
        <v>5.09039887802948E-06</v>
      </c>
    </row>
    <row r="11" spans="1:3" ht="15">
      <c r="A11" s="6" t="s">
        <v>255</v>
      </c>
      <c r="B11" s="6">
        <v>0.137799711564256</v>
      </c>
      <c r="C11" s="6">
        <v>0.0184792829810782</v>
      </c>
    </row>
    <row r="12" spans="1:3" ht="15">
      <c r="A12" s="6" t="s">
        <v>256</v>
      </c>
      <c r="B12" s="6">
        <v>-0.186310260258874</v>
      </c>
      <c r="C12" s="6">
        <v>0.00138354419463024</v>
      </c>
    </row>
    <row r="13" spans="1:3" ht="15">
      <c r="A13" s="6" t="s">
        <v>257</v>
      </c>
      <c r="B13" s="6">
        <v>-0.16531707222524</v>
      </c>
      <c r="C13" s="6">
        <v>0.0046209216886261</v>
      </c>
    </row>
    <row r="14" spans="1:3" ht="15">
      <c r="A14" s="6" t="s">
        <v>258</v>
      </c>
      <c r="B14" s="6">
        <v>-0.218981604596904</v>
      </c>
      <c r="C14" s="6">
        <v>0.000162081652694787</v>
      </c>
    </row>
    <row r="15" spans="1:3" ht="15">
      <c r="A15" s="6" t="s">
        <v>259</v>
      </c>
      <c r="B15" s="6">
        <v>-0.319388110245744</v>
      </c>
      <c r="C15" s="7">
        <v>2.38928835598934E-08</v>
      </c>
    </row>
    <row r="16" spans="1:3" ht="15">
      <c r="A16" s="6" t="s">
        <v>128</v>
      </c>
      <c r="B16" s="6">
        <v>0.270231161989589</v>
      </c>
      <c r="C16" s="7">
        <v>2.79462396801554E-06</v>
      </c>
    </row>
    <row r="17" spans="1:3" ht="15">
      <c r="A17" s="6" t="s">
        <v>260</v>
      </c>
      <c r="B17" s="6">
        <v>0.250368046713156</v>
      </c>
      <c r="C17" s="7">
        <v>1.49730036151112E-05</v>
      </c>
    </row>
    <row r="18" spans="1:3" ht="15">
      <c r="A18" s="6" t="s">
        <v>261</v>
      </c>
      <c r="B18" s="6">
        <v>-0.164316779630592</v>
      </c>
      <c r="C18" s="6">
        <v>0.00487831459789042</v>
      </c>
    </row>
    <row r="19" spans="1:3" ht="15">
      <c r="A19" s="6" t="s">
        <v>262</v>
      </c>
      <c r="B19" s="6">
        <v>0.220328636030029</v>
      </c>
      <c r="C19" s="6">
        <v>0.000147301497429079</v>
      </c>
    </row>
    <row r="20" spans="1:3" ht="15">
      <c r="A20" s="6" t="s">
        <v>263</v>
      </c>
      <c r="B20" s="6">
        <v>-0.226914098738435</v>
      </c>
      <c r="C20" s="7">
        <v>9.15242119268305E-05</v>
      </c>
    </row>
    <row r="21" spans="1:3" ht="15">
      <c r="A21" s="6" t="s">
        <v>1408</v>
      </c>
      <c r="B21" s="6">
        <v>0.204997309075913</v>
      </c>
      <c r="C21" s="6">
        <v>0.000422709499166086</v>
      </c>
    </row>
    <row r="22" spans="1:3" ht="15">
      <c r="A22" s="6" t="s">
        <v>264</v>
      </c>
      <c r="B22" s="6">
        <v>-0.528229436824933</v>
      </c>
      <c r="C22" s="7">
        <v>2.19834017981024E-22</v>
      </c>
    </row>
    <row r="23" spans="1:3" ht="15">
      <c r="A23" s="6" t="s">
        <v>879</v>
      </c>
      <c r="B23" s="6">
        <v>0.308897891024873</v>
      </c>
      <c r="C23" s="7">
        <v>7.11864869661172E-08</v>
      </c>
    </row>
    <row r="24" spans="1:3" ht="15">
      <c r="A24" s="6" t="s">
        <v>1406</v>
      </c>
      <c r="B24" s="6">
        <v>0.496736611728663</v>
      </c>
      <c r="C24" s="7">
        <v>1.33726218477907E-19</v>
      </c>
    </row>
    <row r="25" spans="1:3" ht="15">
      <c r="A25" s="6" t="s">
        <v>265</v>
      </c>
      <c r="B25" s="6">
        <v>-0.33028395945754</v>
      </c>
      <c r="C25" s="7">
        <v>7.34786874790128E-09</v>
      </c>
    </row>
    <row r="26" spans="1:3" ht="15">
      <c r="A26" s="6" t="s">
        <v>1407</v>
      </c>
      <c r="B26" s="6">
        <v>-0.519957060818548</v>
      </c>
      <c r="C26" s="7">
        <v>1.26365077725337E-21</v>
      </c>
    </row>
    <row r="27" spans="1:3" ht="15">
      <c r="A27" s="6" t="s">
        <v>870</v>
      </c>
      <c r="B27" s="6">
        <v>-0.457309033568517</v>
      </c>
      <c r="C27" s="7">
        <v>1.69753489147503E-16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8.7109375" style="12" customWidth="1"/>
    <col min="2" max="2" width="23.28125" style="12" customWidth="1"/>
    <col min="3" max="3" width="26.28125" style="12" customWidth="1"/>
    <col min="4" max="16384" width="9.140625" style="12" customWidth="1"/>
  </cols>
  <sheetData>
    <row r="1" spans="1:4" ht="18.75">
      <c r="A1" s="51" t="s">
        <v>1514</v>
      </c>
      <c r="B1" s="51"/>
      <c r="C1" s="51"/>
      <c r="D1" s="1"/>
    </row>
    <row r="2" spans="1:4" ht="15">
      <c r="A2" s="1" t="s">
        <v>1289</v>
      </c>
      <c r="B2" s="1" t="s">
        <v>1290</v>
      </c>
      <c r="C2" s="1" t="s">
        <v>1291</v>
      </c>
      <c r="D2" s="1" t="s">
        <v>1292</v>
      </c>
    </row>
    <row r="3" spans="1:4" ht="15">
      <c r="A3" s="10" t="s">
        <v>1293</v>
      </c>
      <c r="B3" s="10"/>
      <c r="C3" s="10"/>
      <c r="D3" s="10"/>
    </row>
    <row r="4" spans="1:4" ht="15">
      <c r="A4" s="10" t="s">
        <v>1294</v>
      </c>
      <c r="B4" s="10">
        <v>39</v>
      </c>
      <c r="C4" s="10">
        <v>44</v>
      </c>
      <c r="D4" s="1" t="s">
        <v>1295</v>
      </c>
    </row>
    <row r="5" spans="1:4" ht="15">
      <c r="A5" s="10" t="s">
        <v>1296</v>
      </c>
      <c r="B5" s="10">
        <v>141</v>
      </c>
      <c r="C5" s="10">
        <v>68</v>
      </c>
      <c r="D5" s="10"/>
    </row>
    <row r="6" spans="1:4" ht="15">
      <c r="A6" s="10" t="s">
        <v>1297</v>
      </c>
      <c r="B6" s="10"/>
      <c r="C6" s="10"/>
      <c r="D6" s="10"/>
    </row>
    <row r="7" spans="1:4" ht="15">
      <c r="A7" s="10" t="s">
        <v>1294</v>
      </c>
      <c r="B7" s="10">
        <v>96</v>
      </c>
      <c r="C7" s="10">
        <v>69</v>
      </c>
      <c r="D7" s="10">
        <v>0.166</v>
      </c>
    </row>
    <row r="8" spans="1:4" ht="15">
      <c r="A8" s="10" t="s">
        <v>1296</v>
      </c>
      <c r="B8" s="10">
        <v>84</v>
      </c>
      <c r="C8" s="10">
        <v>43</v>
      </c>
      <c r="D8" s="10"/>
    </row>
    <row r="9" spans="1:4" ht="15">
      <c r="A9" s="10" t="s">
        <v>1298</v>
      </c>
      <c r="B9" s="10"/>
      <c r="C9" s="10"/>
      <c r="D9" s="10"/>
    </row>
    <row r="10" spans="1:4" ht="15">
      <c r="A10" s="10" t="s">
        <v>1294</v>
      </c>
      <c r="B10" s="10">
        <v>128</v>
      </c>
      <c r="C10" s="10">
        <v>80</v>
      </c>
      <c r="D10" s="10">
        <v>0.954</v>
      </c>
    </row>
    <row r="11" spans="1:4" ht="15">
      <c r="A11" s="10" t="s">
        <v>1296</v>
      </c>
      <c r="B11" s="10">
        <v>52</v>
      </c>
      <c r="C11" s="10">
        <v>32</v>
      </c>
      <c r="D11" s="10"/>
    </row>
    <row r="12" spans="1:4" ht="15">
      <c r="A12" s="10" t="s">
        <v>1299</v>
      </c>
      <c r="B12" s="10"/>
      <c r="C12" s="10"/>
      <c r="D12" s="10"/>
    </row>
    <row r="13" spans="1:4" ht="15">
      <c r="A13" s="10" t="s">
        <v>1294</v>
      </c>
      <c r="B13" s="10">
        <v>142</v>
      </c>
      <c r="C13" s="10">
        <v>83</v>
      </c>
      <c r="D13" s="10">
        <v>0.345</v>
      </c>
    </row>
    <row r="14" spans="1:4" ht="15">
      <c r="A14" s="10" t="s">
        <v>1296</v>
      </c>
      <c r="B14" s="10">
        <v>38</v>
      </c>
      <c r="C14" s="10">
        <v>29</v>
      </c>
      <c r="D14" s="10"/>
    </row>
    <row r="15" spans="1:4" ht="15">
      <c r="A15" s="10" t="s">
        <v>1300</v>
      </c>
      <c r="B15" s="10"/>
      <c r="C15" s="10"/>
      <c r="D15" s="10"/>
    </row>
    <row r="16" spans="1:4" ht="15">
      <c r="A16" s="10" t="s">
        <v>1294</v>
      </c>
      <c r="B16" s="10">
        <v>150</v>
      </c>
      <c r="C16" s="10">
        <v>86</v>
      </c>
      <c r="D16" s="10">
        <v>0.167</v>
      </c>
    </row>
    <row r="17" spans="1:4" ht="15">
      <c r="A17" s="10" t="s">
        <v>1296</v>
      </c>
      <c r="B17" s="10">
        <v>30</v>
      </c>
      <c r="C17" s="10">
        <v>26</v>
      </c>
      <c r="D17" s="10"/>
    </row>
    <row r="18" spans="1:4" ht="15">
      <c r="A18" s="10" t="s">
        <v>1301</v>
      </c>
      <c r="B18" s="10"/>
      <c r="C18" s="10"/>
      <c r="D18" s="10"/>
    </row>
    <row r="19" spans="1:4" ht="15">
      <c r="A19" s="10" t="s">
        <v>1294</v>
      </c>
      <c r="B19" s="10">
        <v>156</v>
      </c>
      <c r="C19" s="10">
        <v>91</v>
      </c>
      <c r="D19" s="10">
        <v>0.213</v>
      </c>
    </row>
    <row r="20" spans="1:4" ht="15">
      <c r="A20" s="10" t="s">
        <v>1296</v>
      </c>
      <c r="B20" s="10">
        <v>24</v>
      </c>
      <c r="C20" s="10">
        <v>21</v>
      </c>
      <c r="D20" s="10"/>
    </row>
    <row r="21" spans="1:4" ht="15">
      <c r="A21" s="10" t="s">
        <v>1302</v>
      </c>
      <c r="B21" s="10"/>
      <c r="C21" s="10"/>
      <c r="D21" s="10"/>
    </row>
    <row r="22" spans="1:4" ht="15">
      <c r="A22" s="10" t="s">
        <v>1294</v>
      </c>
      <c r="B22" s="10">
        <v>145</v>
      </c>
      <c r="C22" s="10">
        <v>91</v>
      </c>
      <c r="D22" s="10">
        <v>0.883</v>
      </c>
    </row>
    <row r="23" spans="1:4" ht="15">
      <c r="A23" s="10" t="s">
        <v>1296</v>
      </c>
      <c r="B23" s="10">
        <v>35</v>
      </c>
      <c r="C23" s="10">
        <v>21</v>
      </c>
      <c r="D23" s="10"/>
    </row>
    <row r="24" spans="1:4" ht="15">
      <c r="A24" s="10" t="s">
        <v>1303</v>
      </c>
      <c r="B24" s="10"/>
      <c r="C24" s="10"/>
      <c r="D24" s="10"/>
    </row>
    <row r="25" spans="1:4" ht="15">
      <c r="A25" s="10" t="s">
        <v>1294</v>
      </c>
      <c r="B25" s="10">
        <v>158</v>
      </c>
      <c r="C25" s="10">
        <v>90</v>
      </c>
      <c r="D25" s="10">
        <v>0.085</v>
      </c>
    </row>
    <row r="26" spans="1:4" ht="15">
      <c r="A26" s="10" t="s">
        <v>1296</v>
      </c>
      <c r="B26" s="10">
        <v>22</v>
      </c>
      <c r="C26" s="10">
        <v>22</v>
      </c>
      <c r="D26" s="10"/>
    </row>
    <row r="27" spans="1:4" ht="15">
      <c r="A27" s="10" t="s">
        <v>1304</v>
      </c>
      <c r="B27" s="10"/>
      <c r="C27" s="10"/>
      <c r="D27" s="10"/>
    </row>
    <row r="28" spans="1:4" ht="15">
      <c r="A28" s="10" t="s">
        <v>1294</v>
      </c>
      <c r="B28" s="10">
        <v>149</v>
      </c>
      <c r="C28" s="10">
        <v>96</v>
      </c>
      <c r="D28" s="10">
        <v>0.507</v>
      </c>
    </row>
    <row r="29" spans="1:4" ht="15">
      <c r="A29" s="10" t="s">
        <v>1296</v>
      </c>
      <c r="B29" s="10">
        <v>31</v>
      </c>
      <c r="C29" s="10">
        <v>16</v>
      </c>
      <c r="D29" s="10"/>
    </row>
    <row r="30" spans="1:4" ht="15">
      <c r="A30" s="10" t="s">
        <v>1305</v>
      </c>
      <c r="B30" s="10"/>
      <c r="C30" s="10"/>
      <c r="D30" s="10"/>
    </row>
    <row r="31" spans="1:4" ht="15">
      <c r="A31" s="10" t="s">
        <v>1294</v>
      </c>
      <c r="B31" s="10">
        <v>147</v>
      </c>
      <c r="C31" s="10">
        <v>99</v>
      </c>
      <c r="D31" s="10">
        <v>0.125</v>
      </c>
    </row>
    <row r="32" spans="1:4" ht="15">
      <c r="A32" s="10" t="s">
        <v>1296</v>
      </c>
      <c r="B32" s="10">
        <v>33</v>
      </c>
      <c r="C32" s="10">
        <v>13</v>
      </c>
      <c r="D32" s="10"/>
    </row>
    <row r="33" spans="1:4" ht="15">
      <c r="A33" s="10" t="s">
        <v>1306</v>
      </c>
      <c r="B33" s="10"/>
      <c r="C33" s="10"/>
      <c r="D33" s="10"/>
    </row>
    <row r="34" spans="1:4" ht="15">
      <c r="A34" s="10" t="s">
        <v>1294</v>
      </c>
      <c r="B34" s="10">
        <v>149</v>
      </c>
      <c r="C34" s="10">
        <v>100</v>
      </c>
      <c r="D34" s="10">
        <v>0.127</v>
      </c>
    </row>
    <row r="35" spans="1:4" ht="15">
      <c r="A35" s="10" t="s">
        <v>1296</v>
      </c>
      <c r="B35" s="10">
        <v>31</v>
      </c>
      <c r="C35" s="10">
        <v>12</v>
      </c>
      <c r="D35" s="10"/>
    </row>
    <row r="36" spans="1:4" ht="15">
      <c r="A36" s="10" t="s">
        <v>1307</v>
      </c>
      <c r="B36" s="10"/>
      <c r="C36" s="10"/>
      <c r="D36" s="10"/>
    </row>
    <row r="37" spans="1:4" ht="15">
      <c r="A37" s="10" t="s">
        <v>1294</v>
      </c>
      <c r="B37" s="10">
        <v>152</v>
      </c>
      <c r="C37" s="10">
        <v>94</v>
      </c>
      <c r="D37" s="10">
        <v>0.906</v>
      </c>
    </row>
    <row r="38" spans="1:4" ht="15">
      <c r="A38" s="10" t="s">
        <v>1296</v>
      </c>
      <c r="B38" s="10">
        <v>28</v>
      </c>
      <c r="C38" s="10">
        <v>18</v>
      </c>
      <c r="D38" s="10"/>
    </row>
    <row r="39" spans="1:4" ht="15">
      <c r="A39" s="10" t="s">
        <v>1308</v>
      </c>
      <c r="B39" s="10"/>
      <c r="C39" s="10"/>
      <c r="D39" s="10"/>
    </row>
    <row r="40" spans="1:4" ht="15">
      <c r="A40" s="10" t="s">
        <v>1294</v>
      </c>
      <c r="B40" s="10">
        <v>154</v>
      </c>
      <c r="C40" s="10">
        <v>98</v>
      </c>
      <c r="D40" s="10">
        <v>0.638</v>
      </c>
    </row>
    <row r="41" spans="1:4" ht="15">
      <c r="A41" s="10" t="s">
        <v>1296</v>
      </c>
      <c r="B41" s="10">
        <v>26</v>
      </c>
      <c r="C41" s="10">
        <v>14</v>
      </c>
      <c r="D41" s="10"/>
    </row>
    <row r="42" spans="1:4" ht="15">
      <c r="A42" s="10" t="s">
        <v>1309</v>
      </c>
      <c r="B42" s="10"/>
      <c r="C42" s="10"/>
      <c r="D42" s="10"/>
    </row>
    <row r="43" spans="1:4" ht="15">
      <c r="A43" s="10" t="s">
        <v>1294</v>
      </c>
      <c r="B43" s="10">
        <v>158</v>
      </c>
      <c r="C43" s="10">
        <v>99</v>
      </c>
      <c r="D43" s="10">
        <v>0.875</v>
      </c>
    </row>
    <row r="44" spans="1:4" ht="15">
      <c r="A44" s="10" t="s">
        <v>1296</v>
      </c>
      <c r="B44" s="10">
        <v>22</v>
      </c>
      <c r="C44" s="10">
        <v>13</v>
      </c>
      <c r="D44" s="10"/>
    </row>
    <row r="45" spans="1:4" ht="15">
      <c r="A45" s="10" t="s">
        <v>1310</v>
      </c>
      <c r="B45" s="10"/>
      <c r="C45" s="10"/>
      <c r="D45" s="10"/>
    </row>
    <row r="46" spans="1:4" ht="15">
      <c r="A46" s="10" t="s">
        <v>1294</v>
      </c>
      <c r="B46" s="10">
        <v>156</v>
      </c>
      <c r="C46" s="10">
        <v>96</v>
      </c>
      <c r="D46" s="10">
        <v>0.818</v>
      </c>
    </row>
    <row r="47" spans="1:4" ht="15">
      <c r="A47" s="10" t="s">
        <v>1296</v>
      </c>
      <c r="B47" s="10">
        <v>24</v>
      </c>
      <c r="C47" s="10">
        <v>16</v>
      </c>
      <c r="D47" s="10"/>
    </row>
    <row r="48" spans="1:4" ht="15">
      <c r="A48" s="10" t="s">
        <v>1311</v>
      </c>
      <c r="B48" s="10"/>
      <c r="C48" s="10"/>
      <c r="D48" s="10"/>
    </row>
    <row r="49" spans="1:4" ht="15">
      <c r="A49" s="10" t="s">
        <v>1294</v>
      </c>
      <c r="B49" s="10">
        <v>165</v>
      </c>
      <c r="C49" s="10">
        <v>97</v>
      </c>
      <c r="D49" s="10">
        <v>0.166</v>
      </c>
    </row>
    <row r="50" spans="1:4" ht="15">
      <c r="A50" s="10" t="s">
        <v>1296</v>
      </c>
      <c r="B50" s="10">
        <v>15</v>
      </c>
      <c r="C50" s="10">
        <v>15</v>
      </c>
      <c r="D50" s="10"/>
    </row>
    <row r="51" spans="1:4" ht="15">
      <c r="A51" s="10" t="s">
        <v>1312</v>
      </c>
      <c r="B51" s="10"/>
      <c r="C51" s="10"/>
      <c r="D51" s="10"/>
    </row>
    <row r="52" spans="1:4" ht="15">
      <c r="A52" s="10" t="s">
        <v>1294</v>
      </c>
      <c r="B52" s="10">
        <v>162</v>
      </c>
      <c r="C52" s="10">
        <v>95</v>
      </c>
      <c r="D52" s="10">
        <v>0.185</v>
      </c>
    </row>
    <row r="53" spans="1:4" ht="15">
      <c r="A53" s="10" t="s">
        <v>1296</v>
      </c>
      <c r="B53" s="10">
        <v>18</v>
      </c>
      <c r="C53" s="10">
        <v>17</v>
      </c>
      <c r="D53" s="10"/>
    </row>
    <row r="54" spans="1:4" ht="15">
      <c r="A54" s="10" t="s">
        <v>1313</v>
      </c>
      <c r="B54" s="10"/>
      <c r="C54" s="10"/>
      <c r="D54" s="10"/>
    </row>
    <row r="55" spans="1:4" ht="15">
      <c r="A55" s="10" t="s">
        <v>1294</v>
      </c>
      <c r="B55" s="10">
        <v>162</v>
      </c>
      <c r="C55" s="10">
        <v>99</v>
      </c>
      <c r="D55" s="10">
        <v>0.665</v>
      </c>
    </row>
    <row r="56" spans="1:4" ht="15">
      <c r="A56" s="10" t="s">
        <v>1296</v>
      </c>
      <c r="B56" s="10">
        <v>18</v>
      </c>
      <c r="C56" s="10">
        <v>13</v>
      </c>
      <c r="D56" s="10"/>
    </row>
    <row r="57" spans="1:4" ht="15">
      <c r="A57" s="10" t="s">
        <v>1314</v>
      </c>
      <c r="B57" s="10"/>
      <c r="C57" s="10"/>
      <c r="D57" s="10"/>
    </row>
    <row r="58" spans="1:4" ht="15">
      <c r="A58" s="10" t="s">
        <v>1294</v>
      </c>
      <c r="B58" s="10">
        <v>165</v>
      </c>
      <c r="C58" s="10">
        <v>102</v>
      </c>
      <c r="D58" s="10">
        <v>0.86</v>
      </c>
    </row>
    <row r="59" spans="1:4" ht="15">
      <c r="A59" s="10" t="s">
        <v>1296</v>
      </c>
      <c r="B59" s="10">
        <v>15</v>
      </c>
      <c r="C59" s="10">
        <v>10</v>
      </c>
      <c r="D59" s="10"/>
    </row>
    <row r="60" spans="1:4" ht="15">
      <c r="A60" s="10" t="s">
        <v>1315</v>
      </c>
      <c r="B60" s="10"/>
      <c r="C60" s="10"/>
      <c r="D60" s="10"/>
    </row>
    <row r="61" spans="1:4" ht="15">
      <c r="A61" s="10" t="s">
        <v>1294</v>
      </c>
      <c r="B61" s="10">
        <v>154</v>
      </c>
      <c r="C61" s="10">
        <v>100</v>
      </c>
      <c r="D61" s="10">
        <v>0.357</v>
      </c>
    </row>
    <row r="62" spans="1:4" ht="15">
      <c r="A62" s="10" t="s">
        <v>1296</v>
      </c>
      <c r="B62" s="10">
        <v>26</v>
      </c>
      <c r="C62" s="10">
        <v>12</v>
      </c>
      <c r="D62" s="1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16" sqref="C16"/>
    </sheetView>
  </sheetViews>
  <sheetFormatPr defaultColWidth="23.421875" defaultRowHeight="15"/>
  <cols>
    <col min="1" max="1" width="25.00390625" style="10" bestFit="1" customWidth="1"/>
    <col min="2" max="3" width="23.421875" style="10" customWidth="1"/>
    <col min="4" max="16384" width="23.421875" style="12" customWidth="1"/>
  </cols>
  <sheetData>
    <row r="1" spans="1:7" ht="18.75">
      <c r="A1" s="51" t="s">
        <v>1515</v>
      </c>
      <c r="B1" s="51"/>
      <c r="C1" s="51"/>
      <c r="D1" s="10"/>
      <c r="E1" s="10"/>
      <c r="F1" s="10"/>
      <c r="G1" s="10"/>
    </row>
    <row r="2" spans="1:7" s="15" customFormat="1" ht="15">
      <c r="A2" s="1" t="s">
        <v>1316</v>
      </c>
      <c r="B2" s="1" t="s">
        <v>1317</v>
      </c>
      <c r="C2" s="1" t="s">
        <v>1318</v>
      </c>
      <c r="D2" s="1" t="s">
        <v>1319</v>
      </c>
      <c r="E2" s="1" t="s">
        <v>1286</v>
      </c>
      <c r="F2" s="1" t="s">
        <v>1320</v>
      </c>
      <c r="G2" s="1" t="s">
        <v>1321</v>
      </c>
    </row>
    <row r="3" spans="1:7" ht="15">
      <c r="A3" s="10" t="s">
        <v>1322</v>
      </c>
      <c r="B3" s="6">
        <v>0.687</v>
      </c>
      <c r="C3" s="10">
        <v>4</v>
      </c>
      <c r="D3" s="10">
        <v>0.958</v>
      </c>
      <c r="E3" s="10">
        <v>0</v>
      </c>
      <c r="F3" s="10">
        <v>0</v>
      </c>
      <c r="G3" s="10">
        <v>100</v>
      </c>
    </row>
    <row r="4" spans="1:7" ht="15">
      <c r="A4" s="10" t="s">
        <v>1323</v>
      </c>
      <c r="B4" s="6">
        <v>0.705</v>
      </c>
      <c r="C4" s="10">
        <v>4</v>
      </c>
      <c r="D4" s="10">
        <v>0.943</v>
      </c>
      <c r="E4" s="10">
        <v>0</v>
      </c>
      <c r="F4" s="10">
        <v>0.0226</v>
      </c>
      <c r="G4" s="10">
        <v>100</v>
      </c>
    </row>
    <row r="5" spans="1:7" ht="15">
      <c r="A5" s="10" t="s">
        <v>1324</v>
      </c>
      <c r="B5" s="6">
        <v>0.607</v>
      </c>
      <c r="C5" s="10">
        <v>2</v>
      </c>
      <c r="D5" s="10">
        <v>0.895</v>
      </c>
      <c r="E5" s="10">
        <v>0.02272</v>
      </c>
      <c r="F5" s="10">
        <v>0.0427</v>
      </c>
      <c r="G5" s="10">
        <v>100</v>
      </c>
    </row>
    <row r="6" spans="1:7" ht="15">
      <c r="A6" s="10" t="s">
        <v>1325</v>
      </c>
      <c r="B6" s="6">
        <v>0.412</v>
      </c>
      <c r="C6" s="10">
        <v>4</v>
      </c>
      <c r="D6" s="10">
        <v>0.812</v>
      </c>
      <c r="E6" s="10">
        <v>0.00237</v>
      </c>
      <c r="F6" s="10">
        <v>0</v>
      </c>
      <c r="G6" s="10">
        <v>75</v>
      </c>
    </row>
    <row r="7" spans="1:7" ht="15">
      <c r="A7" s="10" t="s">
        <v>1326</v>
      </c>
      <c r="B7" s="6">
        <v>0.463</v>
      </c>
      <c r="C7" s="10">
        <v>4</v>
      </c>
      <c r="D7" s="10">
        <v>0.802</v>
      </c>
      <c r="E7" s="10">
        <v>0.00294</v>
      </c>
      <c r="F7" s="10">
        <v>0.0275</v>
      </c>
      <c r="G7" s="10">
        <v>75</v>
      </c>
    </row>
    <row r="8" spans="1:7" ht="15">
      <c r="A8" s="10" t="s">
        <v>1327</v>
      </c>
      <c r="B8" s="6">
        <v>0.409</v>
      </c>
      <c r="C8" s="10">
        <v>4</v>
      </c>
      <c r="D8" s="10">
        <v>0.797</v>
      </c>
      <c r="E8" s="10">
        <v>0.0033</v>
      </c>
      <c r="F8" s="10">
        <v>0</v>
      </c>
      <c r="G8" s="10">
        <v>75</v>
      </c>
    </row>
    <row r="9" spans="1:7" ht="15">
      <c r="A9" s="10" t="s">
        <v>1328</v>
      </c>
      <c r="B9" s="6">
        <v>0.416</v>
      </c>
      <c r="C9" s="10">
        <v>4</v>
      </c>
      <c r="D9" s="10">
        <v>0.796</v>
      </c>
      <c r="E9" s="10">
        <v>0.00334</v>
      </c>
      <c r="F9" s="10">
        <v>0</v>
      </c>
      <c r="G9" s="10">
        <v>75</v>
      </c>
    </row>
    <row r="10" spans="1:7" ht="15">
      <c r="A10" s="10" t="s">
        <v>1329</v>
      </c>
      <c r="B10" s="6">
        <v>0.447</v>
      </c>
      <c r="C10" s="10">
        <v>4</v>
      </c>
      <c r="D10" s="10">
        <v>0.788</v>
      </c>
      <c r="E10" s="10">
        <v>0.00398</v>
      </c>
      <c r="F10" s="10">
        <v>0</v>
      </c>
      <c r="G10" s="10">
        <v>75</v>
      </c>
    </row>
    <row r="11" spans="1:7" ht="15">
      <c r="A11" s="10" t="s">
        <v>1330</v>
      </c>
      <c r="B11" s="6">
        <v>0.422</v>
      </c>
      <c r="C11" s="10">
        <v>3</v>
      </c>
      <c r="D11" s="10">
        <v>0.786</v>
      </c>
      <c r="E11" s="10">
        <v>0.01987</v>
      </c>
      <c r="F11" s="10">
        <v>0.1214</v>
      </c>
      <c r="G11" s="10">
        <v>66</v>
      </c>
    </row>
    <row r="12" spans="1:7" ht="15">
      <c r="A12" s="10" t="s">
        <v>1331</v>
      </c>
      <c r="B12" s="6">
        <v>0.472</v>
      </c>
      <c r="C12" s="10">
        <v>4</v>
      </c>
      <c r="D12" s="10">
        <v>0.782</v>
      </c>
      <c r="E12" s="10">
        <v>0.00428</v>
      </c>
      <c r="F12" s="10">
        <v>0.0146</v>
      </c>
      <c r="G12" s="10">
        <v>75</v>
      </c>
    </row>
    <row r="13" spans="1:7" ht="15">
      <c r="A13" s="10" t="s">
        <v>1332</v>
      </c>
      <c r="B13" s="6">
        <v>0.321</v>
      </c>
      <c r="C13" s="10">
        <v>3</v>
      </c>
      <c r="D13" s="10">
        <v>0.78</v>
      </c>
      <c r="E13" s="10">
        <v>0.02165</v>
      </c>
      <c r="F13" s="10">
        <v>0.0133</v>
      </c>
      <c r="G13" s="10">
        <v>66</v>
      </c>
    </row>
    <row r="14" spans="1:7" ht="15">
      <c r="A14" s="10" t="s">
        <v>1333</v>
      </c>
      <c r="B14" s="6">
        <v>0.451</v>
      </c>
      <c r="C14" s="10">
        <v>4</v>
      </c>
      <c r="D14" s="10">
        <v>0.777</v>
      </c>
      <c r="E14" s="10">
        <v>0.00464</v>
      </c>
      <c r="F14" s="10">
        <v>0</v>
      </c>
      <c r="G14" s="10">
        <v>75</v>
      </c>
    </row>
    <row r="15" spans="1:7" ht="15">
      <c r="A15" s="10" t="s">
        <v>1334</v>
      </c>
      <c r="B15" s="6">
        <v>0.408</v>
      </c>
      <c r="C15" s="10">
        <v>4</v>
      </c>
      <c r="D15" s="10">
        <v>0.777</v>
      </c>
      <c r="E15" s="10">
        <v>0.00471</v>
      </c>
      <c r="F15" s="10">
        <v>0.0182</v>
      </c>
      <c r="G15" s="10">
        <v>75</v>
      </c>
    </row>
    <row r="16" spans="1:7" ht="15">
      <c r="A16" s="10" t="s">
        <v>1335</v>
      </c>
      <c r="B16" s="6">
        <v>0.481</v>
      </c>
      <c r="C16" s="10">
        <v>3</v>
      </c>
      <c r="D16" s="10">
        <v>0.77</v>
      </c>
      <c r="E16" s="10">
        <v>0.02438</v>
      </c>
      <c r="F16" s="10">
        <v>0.0424</v>
      </c>
      <c r="G16" s="10">
        <v>66</v>
      </c>
    </row>
    <row r="17" spans="1:7" ht="15">
      <c r="A17" s="10" t="s">
        <v>1336</v>
      </c>
      <c r="B17" s="10">
        <v>0.406</v>
      </c>
      <c r="C17" s="10">
        <v>4</v>
      </c>
      <c r="D17" s="10">
        <v>0.762</v>
      </c>
      <c r="E17" s="10">
        <v>0.00611</v>
      </c>
      <c r="F17" s="10">
        <v>0</v>
      </c>
      <c r="G17" s="10">
        <v>75</v>
      </c>
    </row>
    <row r="18" spans="1:7" ht="15">
      <c r="A18" s="10" t="s">
        <v>1337</v>
      </c>
      <c r="B18" s="10">
        <v>0.367</v>
      </c>
      <c r="C18" s="10">
        <v>3</v>
      </c>
      <c r="D18" s="10">
        <v>0.754</v>
      </c>
      <c r="E18" s="10">
        <v>0.02922</v>
      </c>
      <c r="F18" s="10">
        <v>0.0079</v>
      </c>
      <c r="G18" s="10">
        <v>66</v>
      </c>
    </row>
    <row r="19" spans="1:7" ht="15">
      <c r="A19" s="10" t="s">
        <v>1338</v>
      </c>
      <c r="B19" s="10">
        <v>0.298</v>
      </c>
      <c r="C19" s="10">
        <v>4</v>
      </c>
      <c r="D19" s="10">
        <v>0.753</v>
      </c>
      <c r="E19" s="10">
        <v>0.00712</v>
      </c>
      <c r="F19" s="10">
        <v>0.0076</v>
      </c>
      <c r="G19" s="10">
        <v>50</v>
      </c>
    </row>
    <row r="20" spans="1:7" ht="15">
      <c r="A20" s="10" t="s">
        <v>1339</v>
      </c>
      <c r="B20" s="10">
        <v>0.351</v>
      </c>
      <c r="C20" s="10">
        <v>4</v>
      </c>
      <c r="D20" s="10">
        <v>0.727</v>
      </c>
      <c r="E20" s="10">
        <v>0.01112</v>
      </c>
      <c r="F20" s="10">
        <v>0</v>
      </c>
      <c r="G20" s="10">
        <v>75</v>
      </c>
    </row>
    <row r="21" spans="1:7" ht="15">
      <c r="A21" s="10" t="s">
        <v>1340</v>
      </c>
      <c r="B21" s="10">
        <v>0.332</v>
      </c>
      <c r="C21" s="10">
        <v>3</v>
      </c>
      <c r="D21" s="10">
        <v>0.719</v>
      </c>
      <c r="E21" s="10">
        <v>0.04403</v>
      </c>
      <c r="F21" s="10">
        <v>0.0248</v>
      </c>
      <c r="G21" s="10">
        <v>66</v>
      </c>
    </row>
    <row r="22" spans="1:7" ht="15">
      <c r="A22" s="10" t="s">
        <v>1341</v>
      </c>
      <c r="B22" s="10">
        <v>0.316</v>
      </c>
      <c r="C22" s="10">
        <v>4</v>
      </c>
      <c r="D22" s="10">
        <v>0.717</v>
      </c>
      <c r="E22" s="10">
        <v>0.01309</v>
      </c>
      <c r="F22" s="10">
        <v>0.0191</v>
      </c>
      <c r="G22" s="10">
        <v>50</v>
      </c>
    </row>
    <row r="23" spans="1:7" ht="15">
      <c r="A23" s="10" t="s">
        <v>1342</v>
      </c>
      <c r="B23" s="10">
        <v>0.253</v>
      </c>
      <c r="C23" s="10">
        <v>4</v>
      </c>
      <c r="D23" s="10">
        <v>0.712</v>
      </c>
      <c r="E23" s="10">
        <v>0.01396</v>
      </c>
      <c r="F23" s="10">
        <v>0.0504</v>
      </c>
      <c r="G23" s="10">
        <v>50</v>
      </c>
    </row>
    <row r="24" spans="1:7" ht="15">
      <c r="A24" s="10" t="s">
        <v>1343</v>
      </c>
      <c r="B24" s="10">
        <v>0.52</v>
      </c>
      <c r="C24" s="10">
        <v>4</v>
      </c>
      <c r="D24" s="10">
        <v>0.698</v>
      </c>
      <c r="E24" s="10">
        <v>0.01711</v>
      </c>
      <c r="F24" s="10">
        <v>0.0172</v>
      </c>
      <c r="G24" s="10">
        <v>75</v>
      </c>
    </row>
    <row r="25" spans="1:7" ht="15">
      <c r="A25" s="10" t="s">
        <v>1344</v>
      </c>
      <c r="B25" s="10">
        <v>0.398</v>
      </c>
      <c r="C25" s="10">
        <v>4</v>
      </c>
      <c r="D25" s="10">
        <v>0.695</v>
      </c>
      <c r="E25" s="10">
        <v>0.01818</v>
      </c>
      <c r="F25" s="10">
        <v>0</v>
      </c>
      <c r="G25" s="10">
        <v>75</v>
      </c>
    </row>
    <row r="26" spans="1:7" ht="15">
      <c r="A26" s="10" t="s">
        <v>1345</v>
      </c>
      <c r="B26" s="10">
        <v>0.505</v>
      </c>
      <c r="C26" s="10">
        <v>4</v>
      </c>
      <c r="D26" s="10">
        <v>0.684</v>
      </c>
      <c r="E26" s="10">
        <v>0.0214</v>
      </c>
      <c r="F26" s="10">
        <v>0.0172</v>
      </c>
      <c r="G26" s="10">
        <v>75</v>
      </c>
    </row>
    <row r="27" spans="1:7" ht="15">
      <c r="A27" s="10" t="s">
        <v>1346</v>
      </c>
      <c r="B27" s="10">
        <v>0.239</v>
      </c>
      <c r="C27" s="10">
        <v>4</v>
      </c>
      <c r="D27" s="10">
        <v>0.682</v>
      </c>
      <c r="E27" s="10">
        <v>0.0219</v>
      </c>
      <c r="F27" s="10">
        <v>0.0112</v>
      </c>
      <c r="G27" s="10">
        <v>50</v>
      </c>
    </row>
    <row r="28" spans="1:7" ht="15">
      <c r="A28" s="10" t="s">
        <v>1347</v>
      </c>
      <c r="B28" s="10">
        <v>0.24</v>
      </c>
      <c r="C28" s="10">
        <v>4</v>
      </c>
      <c r="D28" s="10">
        <v>0.674</v>
      </c>
      <c r="E28" s="10">
        <v>0.02471</v>
      </c>
      <c r="F28" s="10">
        <v>0.0488</v>
      </c>
      <c r="G28" s="10">
        <v>50</v>
      </c>
    </row>
    <row r="29" spans="1:7" ht="15">
      <c r="A29" s="10" t="s">
        <v>1348</v>
      </c>
      <c r="B29" s="10">
        <v>0.502</v>
      </c>
      <c r="C29" s="10">
        <v>4</v>
      </c>
      <c r="D29" s="10">
        <v>0.673</v>
      </c>
      <c r="E29" s="10">
        <v>0.02499</v>
      </c>
      <c r="F29" s="10">
        <v>0.3146</v>
      </c>
      <c r="G29" s="10">
        <v>75</v>
      </c>
    </row>
    <row r="30" spans="1:7" ht="15">
      <c r="A30" s="10" t="s">
        <v>1349</v>
      </c>
      <c r="B30" s="10">
        <v>0.47</v>
      </c>
      <c r="C30" s="10">
        <v>5</v>
      </c>
      <c r="D30" s="10">
        <v>0.671</v>
      </c>
      <c r="E30" s="10">
        <v>0.01015</v>
      </c>
      <c r="F30" s="10">
        <v>0.0072</v>
      </c>
      <c r="G30" s="10">
        <v>80</v>
      </c>
    </row>
    <row r="31" spans="1:7" ht="15">
      <c r="A31" s="10" t="s">
        <v>1350</v>
      </c>
      <c r="B31" s="10">
        <v>0.473</v>
      </c>
      <c r="C31" s="10">
        <v>4</v>
      </c>
      <c r="D31" s="10">
        <v>0.659</v>
      </c>
      <c r="E31" s="10">
        <v>0.03129</v>
      </c>
      <c r="F31" s="10">
        <v>0.0226</v>
      </c>
      <c r="G31" s="10">
        <v>75</v>
      </c>
    </row>
    <row r="32" spans="1:7" ht="15">
      <c r="A32" s="10" t="s">
        <v>1351</v>
      </c>
      <c r="B32" s="10">
        <v>0.427</v>
      </c>
      <c r="C32" s="10">
        <v>6</v>
      </c>
      <c r="D32" s="10">
        <v>0.654</v>
      </c>
      <c r="E32" s="10">
        <v>0.00514</v>
      </c>
      <c r="F32" s="10">
        <v>0.1814</v>
      </c>
      <c r="G32" s="10">
        <v>66</v>
      </c>
    </row>
    <row r="33" spans="1:7" ht="15">
      <c r="A33" s="10" t="s">
        <v>1352</v>
      </c>
      <c r="B33" s="10">
        <v>0.513</v>
      </c>
      <c r="C33" s="10">
        <v>5</v>
      </c>
      <c r="D33" s="10">
        <v>0.653</v>
      </c>
      <c r="E33" s="10">
        <v>0.0139</v>
      </c>
      <c r="F33" s="10">
        <v>0.0079</v>
      </c>
      <c r="G33" s="10">
        <v>80</v>
      </c>
    </row>
    <row r="34" spans="1:7" ht="15">
      <c r="A34" s="10" t="s">
        <v>1353</v>
      </c>
      <c r="B34" s="10">
        <v>0.205</v>
      </c>
      <c r="C34" s="10">
        <v>4</v>
      </c>
      <c r="D34" s="10">
        <v>0.643</v>
      </c>
      <c r="E34" s="10">
        <v>0.03899</v>
      </c>
      <c r="F34" s="10">
        <v>0.0377</v>
      </c>
      <c r="G34" s="10">
        <v>50</v>
      </c>
    </row>
    <row r="35" spans="1:7" ht="15">
      <c r="A35" s="10" t="s">
        <v>1354</v>
      </c>
      <c r="B35" s="10">
        <v>0.519</v>
      </c>
      <c r="C35" s="10">
        <v>4</v>
      </c>
      <c r="D35" s="10">
        <v>0.643</v>
      </c>
      <c r="E35" s="10">
        <v>0.03949</v>
      </c>
      <c r="F35" s="10">
        <v>0.3662</v>
      </c>
      <c r="G35" s="10">
        <v>75</v>
      </c>
    </row>
    <row r="36" spans="1:7" ht="15">
      <c r="A36" s="10" t="s">
        <v>1355</v>
      </c>
      <c r="B36" s="10">
        <v>0.366</v>
      </c>
      <c r="C36" s="10">
        <v>4</v>
      </c>
      <c r="D36" s="10">
        <v>0.642</v>
      </c>
      <c r="E36" s="10">
        <v>0.0401</v>
      </c>
      <c r="F36" s="10">
        <v>0.1014</v>
      </c>
      <c r="G36" s="10">
        <v>50</v>
      </c>
    </row>
    <row r="37" spans="1:7" ht="15">
      <c r="A37" s="10" t="s">
        <v>1356</v>
      </c>
      <c r="B37" s="10">
        <v>0.439</v>
      </c>
      <c r="C37" s="10">
        <v>4</v>
      </c>
      <c r="D37" s="10">
        <v>0.64</v>
      </c>
      <c r="E37" s="10">
        <v>0.04074</v>
      </c>
      <c r="F37" s="10">
        <v>0.0305</v>
      </c>
      <c r="G37" s="10">
        <v>75</v>
      </c>
    </row>
    <row r="38" spans="1:7" ht="15">
      <c r="A38" s="10" t="s">
        <v>1357</v>
      </c>
      <c r="B38" s="10">
        <v>0.394</v>
      </c>
      <c r="C38" s="10">
        <v>4</v>
      </c>
      <c r="D38" s="10">
        <v>0.64</v>
      </c>
      <c r="E38" s="10">
        <v>0.04088</v>
      </c>
      <c r="F38" s="10">
        <v>0.0825</v>
      </c>
      <c r="G38" s="10">
        <v>50</v>
      </c>
    </row>
    <row r="39" spans="1:7" ht="15">
      <c r="A39" s="10" t="s">
        <v>1358</v>
      </c>
      <c r="B39" s="10">
        <v>0.478</v>
      </c>
      <c r="C39" s="10">
        <v>4</v>
      </c>
      <c r="D39" s="10">
        <v>0.64</v>
      </c>
      <c r="E39" s="10">
        <v>0.04088</v>
      </c>
      <c r="F39" s="10">
        <v>0.0141</v>
      </c>
      <c r="G39" s="10">
        <v>75</v>
      </c>
    </row>
    <row r="40" spans="1:7" ht="15">
      <c r="A40" s="10" t="s">
        <v>1359</v>
      </c>
      <c r="B40" s="10">
        <v>0.276</v>
      </c>
      <c r="C40" s="10">
        <v>4</v>
      </c>
      <c r="D40" s="10">
        <v>0.638</v>
      </c>
      <c r="E40" s="10">
        <v>0.04213</v>
      </c>
      <c r="F40" s="10">
        <v>0.0296</v>
      </c>
      <c r="G40" s="10">
        <v>75</v>
      </c>
    </row>
    <row r="41" spans="1:7" ht="15">
      <c r="A41" s="10" t="s">
        <v>1360</v>
      </c>
      <c r="B41" s="10">
        <v>0.253</v>
      </c>
      <c r="C41" s="10">
        <v>4</v>
      </c>
      <c r="D41" s="10">
        <v>0.636</v>
      </c>
      <c r="E41" s="10">
        <v>0.04275</v>
      </c>
      <c r="F41" s="10">
        <v>0.026</v>
      </c>
      <c r="G41" s="10">
        <v>50</v>
      </c>
    </row>
    <row r="42" spans="1:7" ht="15">
      <c r="A42" s="10" t="s">
        <v>1361</v>
      </c>
      <c r="B42" s="10">
        <v>0.437</v>
      </c>
      <c r="C42" s="10">
        <v>4</v>
      </c>
      <c r="D42" s="10">
        <v>0.634</v>
      </c>
      <c r="E42" s="10">
        <v>0.04434</v>
      </c>
      <c r="F42" s="10">
        <v>0.0916</v>
      </c>
      <c r="G42" s="10">
        <v>75</v>
      </c>
    </row>
    <row r="43" spans="1:7" ht="15">
      <c r="A43" s="10" t="s">
        <v>1362</v>
      </c>
      <c r="B43" s="10">
        <v>0.478</v>
      </c>
      <c r="C43" s="10">
        <v>4</v>
      </c>
      <c r="D43" s="10">
        <v>0.632</v>
      </c>
      <c r="E43" s="10">
        <v>0.04573</v>
      </c>
      <c r="F43" s="10">
        <v>0.0486</v>
      </c>
      <c r="G43" s="10">
        <v>75</v>
      </c>
    </row>
    <row r="44" spans="1:7" ht="15">
      <c r="A44" s="10" t="s">
        <v>1363</v>
      </c>
      <c r="B44" s="10">
        <v>0.271</v>
      </c>
      <c r="C44" s="10">
        <v>4</v>
      </c>
      <c r="D44" s="10">
        <v>0.632</v>
      </c>
      <c r="E44" s="10">
        <v>0.04573</v>
      </c>
      <c r="F44" s="10">
        <v>0.0345</v>
      </c>
      <c r="G44" s="10">
        <v>50</v>
      </c>
    </row>
    <row r="45" spans="1:7" ht="15">
      <c r="A45" s="10" t="s">
        <v>1364</v>
      </c>
      <c r="B45" s="10">
        <v>0.239</v>
      </c>
      <c r="C45" s="10">
        <v>4</v>
      </c>
      <c r="D45" s="10">
        <v>0.628</v>
      </c>
      <c r="E45" s="10">
        <v>0.04798</v>
      </c>
      <c r="F45" s="10">
        <v>0.078</v>
      </c>
      <c r="G45" s="10">
        <v>50</v>
      </c>
    </row>
    <row r="46" spans="1:7" ht="15">
      <c r="A46" s="10" t="s">
        <v>1365</v>
      </c>
      <c r="B46" s="10">
        <v>0.348</v>
      </c>
      <c r="C46" s="10">
        <v>5</v>
      </c>
      <c r="D46" s="10">
        <v>0.608</v>
      </c>
      <c r="E46" s="10">
        <v>0.02776</v>
      </c>
      <c r="F46" s="10">
        <v>0.049</v>
      </c>
      <c r="G46" s="10">
        <v>60</v>
      </c>
    </row>
    <row r="47" spans="1:7" ht="15">
      <c r="A47" s="10" t="s">
        <v>1366</v>
      </c>
      <c r="B47" s="10">
        <v>0.407</v>
      </c>
      <c r="C47" s="10">
        <v>6</v>
      </c>
      <c r="D47" s="10">
        <v>0.604</v>
      </c>
      <c r="E47" s="10">
        <v>0.01196</v>
      </c>
      <c r="F47" s="10">
        <v>0.0353</v>
      </c>
      <c r="G47" s="10">
        <v>66</v>
      </c>
    </row>
    <row r="48" spans="1:7" ht="15">
      <c r="A48" s="10" t="s">
        <v>1367</v>
      </c>
      <c r="B48" s="10">
        <v>0.351</v>
      </c>
      <c r="C48" s="10">
        <v>5</v>
      </c>
      <c r="D48" s="10">
        <v>0.59</v>
      </c>
      <c r="E48" s="10">
        <v>0.03541</v>
      </c>
      <c r="F48" s="10">
        <v>0.2549</v>
      </c>
      <c r="G48" s="10">
        <v>60</v>
      </c>
    </row>
    <row r="49" spans="1:7" ht="15">
      <c r="A49" s="10" t="s">
        <v>1368</v>
      </c>
      <c r="B49" s="10">
        <v>0.281</v>
      </c>
      <c r="C49" s="10">
        <v>6</v>
      </c>
      <c r="D49" s="10">
        <v>0.555</v>
      </c>
      <c r="E49" s="10">
        <v>0.0294</v>
      </c>
      <c r="F49" s="10">
        <v>0.1623</v>
      </c>
      <c r="G49" s="10">
        <v>50</v>
      </c>
    </row>
  </sheetData>
  <sheetProtection/>
  <mergeCells count="1">
    <mergeCell ref="A1:C1"/>
  </mergeCells>
  <conditionalFormatting sqref="A1:A65536">
    <cfRule type="duplicateValues" priority="1" dxfId="3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8.7109375" style="10" customWidth="1"/>
    <col min="2" max="16384" width="9.140625" style="10" customWidth="1"/>
  </cols>
  <sheetData>
    <row r="1" spans="1:10" s="1" customFormat="1" ht="18.75">
      <c r="A1" s="51" t="s">
        <v>1516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s="1" customFormat="1" ht="14.25">
      <c r="A2" s="1" t="s">
        <v>1427</v>
      </c>
      <c r="E2" s="1" t="s">
        <v>1428</v>
      </c>
      <c r="I2" s="1" t="s">
        <v>1429</v>
      </c>
      <c r="M2" s="1" t="s">
        <v>1430</v>
      </c>
    </row>
    <row r="3" spans="1:15" s="1" customFormat="1" ht="14.25">
      <c r="A3" s="1" t="s">
        <v>1369</v>
      </c>
      <c r="B3" s="1" t="s">
        <v>1370</v>
      </c>
      <c r="C3" s="1" t="s">
        <v>1403</v>
      </c>
      <c r="E3" s="1" t="s">
        <v>1369</v>
      </c>
      <c r="F3" s="1" t="s">
        <v>1370</v>
      </c>
      <c r="G3" s="1" t="s">
        <v>1403</v>
      </c>
      <c r="I3" s="1" t="s">
        <v>1369</v>
      </c>
      <c r="J3" s="1" t="s">
        <v>1370</v>
      </c>
      <c r="K3" s="1" t="s">
        <v>1403</v>
      </c>
      <c r="M3" s="1" t="s">
        <v>1369</v>
      </c>
      <c r="N3" s="1" t="s">
        <v>1370</v>
      </c>
      <c r="O3" s="1" t="s">
        <v>1403</v>
      </c>
    </row>
    <row r="4" spans="1:15" ht="15">
      <c r="A4" s="10" t="s">
        <v>1402</v>
      </c>
      <c r="B4" s="10">
        <v>0.624209190383441</v>
      </c>
      <c r="C4" s="17">
        <v>7.92256266698584E-10</v>
      </c>
      <c r="E4" s="10" t="s">
        <v>1384</v>
      </c>
      <c r="F4" s="10">
        <v>0.557902881210699</v>
      </c>
      <c r="G4" s="17">
        <v>7.13209167959745E-44</v>
      </c>
      <c r="I4" s="10" t="s">
        <v>1402</v>
      </c>
      <c r="J4" s="10">
        <v>0.567086124559133</v>
      </c>
      <c r="K4" s="17">
        <v>5.07274390213803E-08</v>
      </c>
      <c r="M4" s="10" t="s">
        <v>1375</v>
      </c>
      <c r="N4" s="10">
        <v>-0.437217903311858</v>
      </c>
      <c r="O4" s="17">
        <v>0.00267184228835309</v>
      </c>
    </row>
    <row r="5" spans="1:15" ht="15">
      <c r="A5" s="10" t="s">
        <v>1391</v>
      </c>
      <c r="B5" s="10">
        <v>0.45770643786185</v>
      </c>
      <c r="C5" s="17">
        <v>5.74575382668621E-11</v>
      </c>
      <c r="E5" s="10" t="s">
        <v>1401</v>
      </c>
      <c r="F5" s="10">
        <v>0.544387579592231</v>
      </c>
      <c r="G5" s="10">
        <v>1.20086696581671E-05</v>
      </c>
      <c r="I5" s="10" t="s">
        <v>1399</v>
      </c>
      <c r="J5" s="10">
        <v>0.485490707322952</v>
      </c>
      <c r="K5" s="17">
        <v>1.6606358531385E-08</v>
      </c>
      <c r="M5" s="10" t="s">
        <v>1374</v>
      </c>
      <c r="N5" s="10">
        <v>-0.374988814809038</v>
      </c>
      <c r="O5" s="17">
        <v>9.40789593774868E-12</v>
      </c>
    </row>
    <row r="6" spans="1:15" ht="15">
      <c r="A6" s="10" t="s">
        <v>1392</v>
      </c>
      <c r="B6" s="10">
        <v>0.413872202652619</v>
      </c>
      <c r="C6" s="17">
        <v>4.32913204081658E-24</v>
      </c>
      <c r="E6" s="10" t="s">
        <v>1402</v>
      </c>
      <c r="F6" s="10">
        <v>0.495325740005602</v>
      </c>
      <c r="G6" s="10">
        <v>3.46821895449426E-06</v>
      </c>
      <c r="I6" s="10" t="s">
        <v>1381</v>
      </c>
      <c r="J6" s="10">
        <v>0.480092095740762</v>
      </c>
      <c r="K6" s="10">
        <v>1.46745989046034E-06</v>
      </c>
      <c r="M6" s="10" t="s">
        <v>1379</v>
      </c>
      <c r="N6" s="10">
        <v>-0.259072709463021</v>
      </c>
      <c r="O6" s="10">
        <v>0.00101282469150944</v>
      </c>
    </row>
    <row r="7" spans="1:15" ht="15">
      <c r="A7" s="10" t="s">
        <v>1379</v>
      </c>
      <c r="B7" s="10">
        <v>0.394226699594672</v>
      </c>
      <c r="C7" s="17">
        <v>2.97363529321412E-07</v>
      </c>
      <c r="E7" s="10" t="s">
        <v>1377</v>
      </c>
      <c r="F7" s="10">
        <v>0.453817467160815</v>
      </c>
      <c r="G7" s="10">
        <v>0.00135579833620974</v>
      </c>
      <c r="I7" s="10" t="s">
        <v>1379</v>
      </c>
      <c r="J7" s="10">
        <v>0.479748241071699</v>
      </c>
      <c r="K7" s="17">
        <v>1.7956406962012E-10</v>
      </c>
      <c r="M7" s="10" t="s">
        <v>1383</v>
      </c>
      <c r="N7" s="10">
        <v>-0.240056321646805</v>
      </c>
      <c r="O7" s="10">
        <v>1.37430345348462E-05</v>
      </c>
    </row>
    <row r="8" spans="1:15" ht="15">
      <c r="A8" s="10" t="s">
        <v>1401</v>
      </c>
      <c r="B8" s="10">
        <v>0.391169760495157</v>
      </c>
      <c r="C8" s="10">
        <v>0.00262351509311867</v>
      </c>
      <c r="E8" s="10" t="s">
        <v>1392</v>
      </c>
      <c r="F8" s="10">
        <v>0.453193706014313</v>
      </c>
      <c r="G8" s="17">
        <v>4.13724787421643E-29</v>
      </c>
      <c r="I8" s="10" t="s">
        <v>1398</v>
      </c>
      <c r="J8" s="10">
        <v>0.392709649965781</v>
      </c>
      <c r="K8" s="17">
        <v>1.70079589288354E-22</v>
      </c>
      <c r="M8" s="10" t="s">
        <v>1393</v>
      </c>
      <c r="N8" s="10">
        <v>-0.204232827897361</v>
      </c>
      <c r="O8" s="10">
        <v>0.0436771923069881</v>
      </c>
    </row>
    <row r="9" spans="1:15" ht="15">
      <c r="A9" s="10" t="s">
        <v>1384</v>
      </c>
      <c r="B9" s="10">
        <v>0.3902757059615</v>
      </c>
      <c r="C9" s="17">
        <v>2.29816920696769E-20</v>
      </c>
      <c r="E9" s="10" t="s">
        <v>1398</v>
      </c>
      <c r="F9" s="10">
        <v>0.449488221123844</v>
      </c>
      <c r="G9" s="17">
        <v>9.59848116306245E-30</v>
      </c>
      <c r="I9" s="10" t="s">
        <v>1391</v>
      </c>
      <c r="J9" s="10">
        <v>0.391984430566898</v>
      </c>
      <c r="K9" s="17">
        <v>3.43161490788744E-08</v>
      </c>
      <c r="M9" s="10" t="s">
        <v>1380</v>
      </c>
      <c r="N9" s="10">
        <v>-0.178003624952632</v>
      </c>
      <c r="O9" s="10">
        <v>9.93365766406055E-05</v>
      </c>
    </row>
    <row r="10" spans="1:15" ht="15">
      <c r="A10" s="10" t="s">
        <v>1377</v>
      </c>
      <c r="B10" s="10">
        <v>0.365123876305332</v>
      </c>
      <c r="C10" s="10">
        <v>0.0116175310102107</v>
      </c>
      <c r="E10" s="10" t="s">
        <v>1371</v>
      </c>
      <c r="F10" s="10">
        <v>0.428214576921307</v>
      </c>
      <c r="G10" s="10">
        <v>0.00010232888174802</v>
      </c>
      <c r="I10" s="10" t="s">
        <v>1384</v>
      </c>
      <c r="J10" s="10">
        <v>0.37708429198912</v>
      </c>
      <c r="K10" s="17">
        <v>5.14264517759603E-19</v>
      </c>
      <c r="M10" s="10" t="s">
        <v>1392</v>
      </c>
      <c r="N10" s="10">
        <v>-0.15317218603522</v>
      </c>
      <c r="O10" s="10">
        <v>0.000319763857698651</v>
      </c>
    </row>
    <row r="11" spans="1:15" ht="15">
      <c r="A11" s="10" t="s">
        <v>1385</v>
      </c>
      <c r="B11" s="10">
        <v>0.357710441216349</v>
      </c>
      <c r="C11" s="17">
        <v>3.74101899762453E-14</v>
      </c>
      <c r="E11" s="10" t="s">
        <v>1399</v>
      </c>
      <c r="F11" s="10">
        <v>0.360621533511673</v>
      </c>
      <c r="G11" s="10">
        <v>4.83933057310175E-05</v>
      </c>
      <c r="I11" s="10" t="s">
        <v>1401</v>
      </c>
      <c r="J11" s="10">
        <v>0.355157174781184</v>
      </c>
      <c r="K11" s="10">
        <v>0.00670863217599739</v>
      </c>
      <c r="M11" s="10" t="s">
        <v>1372</v>
      </c>
      <c r="N11" s="10">
        <v>-0.14708257031688</v>
      </c>
      <c r="O11" s="10">
        <v>0.0023392250706876</v>
      </c>
    </row>
    <row r="12" spans="1:15" ht="15">
      <c r="A12" s="10" t="s">
        <v>1381</v>
      </c>
      <c r="B12" s="10">
        <v>0.352393510961808</v>
      </c>
      <c r="C12" s="10">
        <v>0.000613135249347575</v>
      </c>
      <c r="E12" s="10" t="s">
        <v>1379</v>
      </c>
      <c r="F12" s="10">
        <v>0.356171854453969</v>
      </c>
      <c r="G12" s="10">
        <v>4.36925476675001E-06</v>
      </c>
      <c r="I12" s="10" t="s">
        <v>1394</v>
      </c>
      <c r="J12" s="10">
        <v>0.354741558852439</v>
      </c>
      <c r="K12" s="17">
        <v>3.02001477406094E-09</v>
      </c>
      <c r="M12" s="10" t="s">
        <v>1395</v>
      </c>
      <c r="N12" s="10">
        <v>-0.140051958030148</v>
      </c>
      <c r="O12" s="10">
        <v>0.156193042286329</v>
      </c>
    </row>
    <row r="13" spans="1:15" ht="15">
      <c r="A13" s="10" t="s">
        <v>1389</v>
      </c>
      <c r="B13" s="10">
        <v>0.334486442424459</v>
      </c>
      <c r="C13" s="17">
        <v>1.43880247823009E-12</v>
      </c>
      <c r="E13" s="10" t="s">
        <v>1389</v>
      </c>
      <c r="F13" s="10">
        <v>0.334732114041052</v>
      </c>
      <c r="G13" s="17">
        <v>1.3825766664288E-12</v>
      </c>
      <c r="I13" s="10" t="s">
        <v>1385</v>
      </c>
      <c r="J13" s="10">
        <v>0.35067599299632</v>
      </c>
      <c r="K13" s="17">
        <v>1.25818918073223E-13</v>
      </c>
      <c r="M13" s="10" t="s">
        <v>1387</v>
      </c>
      <c r="N13" s="10">
        <v>-0.122684744632127</v>
      </c>
      <c r="O13" s="10">
        <v>0.00402378528388132</v>
      </c>
    </row>
    <row r="14" spans="1:15" ht="15">
      <c r="A14" s="10" t="s">
        <v>1383</v>
      </c>
      <c r="B14" s="10">
        <v>0.293025390475885</v>
      </c>
      <c r="C14" s="17">
        <v>8.92601651064652E-08</v>
      </c>
      <c r="E14" s="10" t="s">
        <v>1373</v>
      </c>
      <c r="F14" s="10">
        <v>0.286101592667957</v>
      </c>
      <c r="G14" s="17">
        <v>3.15514873108508E-24</v>
      </c>
      <c r="I14" s="10" t="s">
        <v>1389</v>
      </c>
      <c r="J14" s="10">
        <v>0.331920689993569</v>
      </c>
      <c r="K14" s="17">
        <v>2.1771297092218E-12</v>
      </c>
      <c r="M14" s="10" t="s">
        <v>1373</v>
      </c>
      <c r="N14" s="10">
        <v>-0.114429420566953</v>
      </c>
      <c r="O14" s="10">
        <v>6.62321897856023E-05</v>
      </c>
    </row>
    <row r="15" spans="1:15" ht="15">
      <c r="A15" s="10" t="s">
        <v>1371</v>
      </c>
      <c r="B15" s="10">
        <v>0.255151871042549</v>
      </c>
      <c r="C15" s="10">
        <v>0.0251210930273395</v>
      </c>
      <c r="E15" s="10" t="s">
        <v>1393</v>
      </c>
      <c r="F15" s="10">
        <v>0.259980681022216</v>
      </c>
      <c r="G15" s="10">
        <v>0.00973020700877106</v>
      </c>
      <c r="I15" s="10" t="s">
        <v>1392</v>
      </c>
      <c r="J15" s="10">
        <v>0.329720495944421</v>
      </c>
      <c r="K15" s="17">
        <v>2.30769386180408E-15</v>
      </c>
      <c r="M15" s="10" t="s">
        <v>1385</v>
      </c>
      <c r="N15" s="10">
        <v>-0.0997219995992788</v>
      </c>
      <c r="O15" s="10">
        <v>0.040840943516117</v>
      </c>
    </row>
    <row r="16" spans="1:15" ht="15">
      <c r="A16" s="10" t="s">
        <v>1394</v>
      </c>
      <c r="B16" s="10">
        <v>0.231956431623042</v>
      </c>
      <c r="C16" s="10">
        <v>0.000142978239829807</v>
      </c>
      <c r="E16" s="10" t="s">
        <v>1385</v>
      </c>
      <c r="F16" s="10">
        <v>0.24140527218425</v>
      </c>
      <c r="G16" s="17">
        <v>5.36369270030508E-07</v>
      </c>
      <c r="I16" s="10" t="s">
        <v>1377</v>
      </c>
      <c r="J16" s="10">
        <v>0.305744268868186</v>
      </c>
      <c r="K16" s="10">
        <v>0.0366203284113052</v>
      </c>
      <c r="M16" s="10" t="s">
        <v>1391</v>
      </c>
      <c r="N16" s="10">
        <v>-0.0876809846539715</v>
      </c>
      <c r="O16" s="10">
        <v>0.235308774423148</v>
      </c>
    </row>
    <row r="17" spans="1:15" ht="15">
      <c r="A17" s="10" t="s">
        <v>1376</v>
      </c>
      <c r="B17" s="10">
        <v>0.195899675178343</v>
      </c>
      <c r="C17" s="10">
        <v>0.000480504270536374</v>
      </c>
      <c r="E17" s="10" t="s">
        <v>1394</v>
      </c>
      <c r="F17" s="10">
        <v>0.225957921583032</v>
      </c>
      <c r="G17" s="10">
        <v>0.000213947370854855</v>
      </c>
      <c r="I17" s="10" t="s">
        <v>1383</v>
      </c>
      <c r="J17" s="10">
        <v>0.300877686943818</v>
      </c>
      <c r="K17" s="17">
        <v>3.85115028555322E-08</v>
      </c>
      <c r="M17" s="10" t="s">
        <v>1400</v>
      </c>
      <c r="N17" s="10">
        <v>-0.0813447593940705</v>
      </c>
      <c r="O17" s="10">
        <v>0.267109070463875</v>
      </c>
    </row>
    <row r="18" spans="1:15" ht="15">
      <c r="A18" s="10" t="s">
        <v>1380</v>
      </c>
      <c r="B18" s="10">
        <v>0.164918124703175</v>
      </c>
      <c r="C18" s="10">
        <v>0.00031585746563319</v>
      </c>
      <c r="E18" s="10" t="s">
        <v>1378</v>
      </c>
      <c r="F18" s="10">
        <v>0.209547076478464</v>
      </c>
      <c r="G18" s="10">
        <v>0.00328143798355076</v>
      </c>
      <c r="I18" s="10" t="s">
        <v>1371</v>
      </c>
      <c r="J18" s="10">
        <v>0.26756355442531</v>
      </c>
      <c r="K18" s="10">
        <v>0.0186464605950383</v>
      </c>
      <c r="M18" s="10" t="s">
        <v>1396</v>
      </c>
      <c r="N18" s="10">
        <v>-0.0487375499880904</v>
      </c>
      <c r="O18" s="10">
        <v>0.303877672752598</v>
      </c>
    </row>
    <row r="19" spans="1:15" ht="15">
      <c r="A19" s="10" t="s">
        <v>1373</v>
      </c>
      <c r="B19" s="10">
        <v>0.163457183749084</v>
      </c>
      <c r="C19" s="17">
        <v>1.07473536225424E-08</v>
      </c>
      <c r="E19" s="10" t="s">
        <v>1400</v>
      </c>
      <c r="F19" s="10">
        <v>0.203689046058541</v>
      </c>
      <c r="G19" s="10">
        <v>0.00505244909493681</v>
      </c>
      <c r="I19" s="10" t="s">
        <v>1380</v>
      </c>
      <c r="J19" s="10">
        <v>0.190818569786474</v>
      </c>
      <c r="K19" s="10">
        <v>2.94736848589815E-05</v>
      </c>
      <c r="M19" s="10" t="s">
        <v>1376</v>
      </c>
      <c r="N19" s="10">
        <v>-0.0421527773270532</v>
      </c>
      <c r="O19" s="10">
        <v>0.45669438452161</v>
      </c>
    </row>
    <row r="20" spans="1:15" ht="15">
      <c r="A20" s="10" t="s">
        <v>1393</v>
      </c>
      <c r="B20" s="10">
        <v>0.153733585317251</v>
      </c>
      <c r="C20" s="10">
        <v>0.130697265735704</v>
      </c>
      <c r="E20" s="10" t="s">
        <v>1374</v>
      </c>
      <c r="F20" s="10">
        <v>0.203081271089687</v>
      </c>
      <c r="G20" s="10">
        <v>0.000327036639770947</v>
      </c>
      <c r="I20" s="10" t="s">
        <v>1373</v>
      </c>
      <c r="J20" s="10">
        <v>0.18880847110877</v>
      </c>
      <c r="K20" s="17">
        <v>3.57845657781895E-11</v>
      </c>
      <c r="M20" s="10" t="s">
        <v>1401</v>
      </c>
      <c r="N20" s="10">
        <v>-0.0411589318122893</v>
      </c>
      <c r="O20" s="10">
        <v>0.760579014262394</v>
      </c>
    </row>
    <row r="21" spans="1:15" ht="15">
      <c r="A21" s="10" t="s">
        <v>1388</v>
      </c>
      <c r="B21" s="10">
        <v>0.124905450731595</v>
      </c>
      <c r="C21" s="10">
        <v>0.249029237008455</v>
      </c>
      <c r="E21" s="10" t="s">
        <v>1380</v>
      </c>
      <c r="F21" s="10">
        <v>0.186512876007345</v>
      </c>
      <c r="G21" s="10">
        <v>4.47414386930702E-05</v>
      </c>
      <c r="I21" s="10" t="s">
        <v>1382</v>
      </c>
      <c r="J21" s="10">
        <v>0.154890776835774</v>
      </c>
      <c r="K21" s="10">
        <v>0.000134165448908807</v>
      </c>
      <c r="M21" s="10" t="s">
        <v>1378</v>
      </c>
      <c r="N21" s="10">
        <v>-0.0385111337245798</v>
      </c>
      <c r="O21" s="10">
        <v>0.592982123047959</v>
      </c>
    </row>
    <row r="22" spans="1:15" ht="15">
      <c r="A22" s="10" t="s">
        <v>1382</v>
      </c>
      <c r="B22" s="10">
        <v>0.108445874109592</v>
      </c>
      <c r="C22" s="10">
        <v>0.0076910017101476</v>
      </c>
      <c r="E22" s="10" t="s">
        <v>1376</v>
      </c>
      <c r="F22" s="10">
        <v>0.174613377365642</v>
      </c>
      <c r="G22" s="10">
        <v>0.00189822551689499</v>
      </c>
      <c r="I22" s="10" t="s">
        <v>1375</v>
      </c>
      <c r="J22" s="10">
        <v>0.15464223336569</v>
      </c>
      <c r="K22" s="10">
        <v>0.310440705971936</v>
      </c>
      <c r="M22" s="10" t="s">
        <v>1382</v>
      </c>
      <c r="N22" s="10">
        <v>-0.0297907124113072</v>
      </c>
      <c r="O22" s="10">
        <v>0.465276113666216</v>
      </c>
    </row>
    <row r="23" spans="1:15" ht="15">
      <c r="A23" s="10" t="s">
        <v>1375</v>
      </c>
      <c r="B23" s="10">
        <v>0.0949148074206252</v>
      </c>
      <c r="C23" s="10">
        <v>0.535130413828846</v>
      </c>
      <c r="E23" s="10" t="s">
        <v>1381</v>
      </c>
      <c r="F23" s="10">
        <v>0.124435524398318</v>
      </c>
      <c r="G23" s="10">
        <v>0.239913173831759</v>
      </c>
      <c r="I23" s="10" t="s">
        <v>1393</v>
      </c>
      <c r="J23" s="10">
        <v>0.14121806441033</v>
      </c>
      <c r="K23" s="10">
        <v>0.165438054776446</v>
      </c>
      <c r="M23" s="10" t="s">
        <v>1388</v>
      </c>
      <c r="N23" s="10">
        <v>-0.0057228256907487</v>
      </c>
      <c r="O23" s="10">
        <v>0.958022346554745</v>
      </c>
    </row>
    <row r="24" spans="1:15" ht="15">
      <c r="A24" s="10" t="s">
        <v>1400</v>
      </c>
      <c r="B24" s="10">
        <v>0.0778390148135431</v>
      </c>
      <c r="C24" s="10">
        <v>0.288340747987502</v>
      </c>
      <c r="E24" s="10" t="s">
        <v>1372</v>
      </c>
      <c r="F24" s="10">
        <v>0.11903943467798</v>
      </c>
      <c r="G24" s="10">
        <v>0.0139528677346262</v>
      </c>
      <c r="I24" s="10" t="s">
        <v>1376</v>
      </c>
      <c r="J24" s="10">
        <v>0.137086009123941</v>
      </c>
      <c r="K24" s="10">
        <v>0.0150584782674618</v>
      </c>
      <c r="M24" s="10" t="s">
        <v>1394</v>
      </c>
      <c r="N24" s="10">
        <v>0.0141234043892316</v>
      </c>
      <c r="O24" s="10">
        <v>0.819334797176873</v>
      </c>
    </row>
    <row r="25" spans="1:15" ht="15">
      <c r="A25" s="10" t="s">
        <v>1372</v>
      </c>
      <c r="B25" s="10">
        <v>0.0568000504416489</v>
      </c>
      <c r="C25" s="10">
        <v>0.242065429246598</v>
      </c>
      <c r="E25" s="10" t="s">
        <v>1390</v>
      </c>
      <c r="F25" s="10">
        <v>0.09064171033568</v>
      </c>
      <c r="G25" s="10">
        <v>0.222354969843734</v>
      </c>
      <c r="I25" s="10" t="s">
        <v>1372</v>
      </c>
      <c r="J25" s="10">
        <v>0.0649472865072159</v>
      </c>
      <c r="K25" s="10">
        <v>0.180905843847548</v>
      </c>
      <c r="M25" s="10" t="s">
        <v>1377</v>
      </c>
      <c r="N25" s="10">
        <v>0.0316836262719704</v>
      </c>
      <c r="O25" s="10">
        <v>0.83220672503389</v>
      </c>
    </row>
    <row r="26" spans="1:15" ht="15">
      <c r="A26" s="10" t="s">
        <v>1398</v>
      </c>
      <c r="B26" s="10">
        <v>0.04925821428146</v>
      </c>
      <c r="C26" s="10">
        <v>0.239919099479243</v>
      </c>
      <c r="E26" s="10" t="s">
        <v>1383</v>
      </c>
      <c r="F26" s="10">
        <v>0.0832043995942721</v>
      </c>
      <c r="G26" s="10">
        <v>0.136884313428828</v>
      </c>
      <c r="I26" s="10" t="s">
        <v>1374</v>
      </c>
      <c r="J26" s="10">
        <v>0.0598273720412464</v>
      </c>
      <c r="K26" s="10">
        <v>0.294479091752747</v>
      </c>
      <c r="M26" s="10" t="s">
        <v>1402</v>
      </c>
      <c r="N26" s="10">
        <v>0.0753407984420643</v>
      </c>
      <c r="O26" s="10">
        <v>0.508534332423021</v>
      </c>
    </row>
    <row r="27" spans="1:15" ht="15">
      <c r="A27" s="10" t="s">
        <v>1395</v>
      </c>
      <c r="B27" s="10">
        <v>0.0159007914860624</v>
      </c>
      <c r="C27" s="10">
        <v>0.87271790300265</v>
      </c>
      <c r="E27" s="10" t="s">
        <v>1396</v>
      </c>
      <c r="F27" s="10">
        <v>0.0796939783394403</v>
      </c>
      <c r="G27" s="10">
        <v>0.0923983953076194</v>
      </c>
      <c r="I27" s="10" t="s">
        <v>1395</v>
      </c>
      <c r="J27" s="10">
        <v>0.0256557994451549</v>
      </c>
      <c r="K27" s="10">
        <v>0.79600625684936</v>
      </c>
      <c r="M27" s="10" t="s">
        <v>1371</v>
      </c>
      <c r="N27" s="10">
        <v>0.0932488564067511</v>
      </c>
      <c r="O27" s="10">
        <v>0.419074642830291</v>
      </c>
    </row>
    <row r="28" spans="1:15" ht="15">
      <c r="A28" s="10" t="s">
        <v>1386</v>
      </c>
      <c r="B28" s="10">
        <v>-0.0249736038801222</v>
      </c>
      <c r="C28" s="10">
        <v>0.550780323743092</v>
      </c>
      <c r="E28" s="10" t="s">
        <v>1391</v>
      </c>
      <c r="F28" s="10">
        <v>0.0721115028178171</v>
      </c>
      <c r="G28" s="10">
        <v>0.329339476805634</v>
      </c>
      <c r="I28" s="10" t="s">
        <v>1400</v>
      </c>
      <c r="J28" s="10">
        <v>0.0110543238751032</v>
      </c>
      <c r="K28" s="10">
        <v>0.880320465372611</v>
      </c>
      <c r="M28" s="10" t="s">
        <v>1381</v>
      </c>
      <c r="N28" s="10">
        <v>0.0934238561580506</v>
      </c>
      <c r="O28" s="10">
        <v>0.378417760983399</v>
      </c>
    </row>
    <row r="29" spans="1:15" ht="15">
      <c r="A29" s="10" t="s">
        <v>1374</v>
      </c>
      <c r="B29" s="10">
        <v>-0.062823618780829</v>
      </c>
      <c r="C29" s="10">
        <v>0.27091817193937</v>
      </c>
      <c r="E29" s="10" t="s">
        <v>1387</v>
      </c>
      <c r="F29" s="10">
        <v>0.0332908675653971</v>
      </c>
      <c r="G29" s="10">
        <v>0.436713277377916</v>
      </c>
      <c r="I29" s="10" t="s">
        <v>1386</v>
      </c>
      <c r="J29" s="10">
        <v>-0.0475903638770162</v>
      </c>
      <c r="K29" s="10">
        <v>0.255393125684927</v>
      </c>
      <c r="M29" s="10" t="s">
        <v>1389</v>
      </c>
      <c r="N29" s="10">
        <v>0.119987297365149</v>
      </c>
      <c r="O29" s="10">
        <v>0.013313739594855</v>
      </c>
    </row>
    <row r="30" spans="1:15" ht="15">
      <c r="A30" s="10" t="s">
        <v>1390</v>
      </c>
      <c r="B30" s="10">
        <v>-0.142960998335172</v>
      </c>
      <c r="C30" s="10">
        <v>0.0535304008137156</v>
      </c>
      <c r="E30" s="10" t="s">
        <v>1382</v>
      </c>
      <c r="F30" s="10">
        <v>0.0190822480983823</v>
      </c>
      <c r="G30" s="10">
        <v>0.640031261870703</v>
      </c>
      <c r="I30" s="10" t="s">
        <v>1388</v>
      </c>
      <c r="J30" s="10">
        <v>-0.0579440702458338</v>
      </c>
      <c r="K30" s="10">
        <v>0.593966159998119</v>
      </c>
      <c r="M30" s="10" t="s">
        <v>1390</v>
      </c>
      <c r="N30" s="10">
        <v>0.125465485193949</v>
      </c>
      <c r="O30" s="10">
        <v>0.0905831547087043</v>
      </c>
    </row>
    <row r="31" spans="1:15" ht="15">
      <c r="A31" s="10" t="s">
        <v>1378</v>
      </c>
      <c r="B31" s="10">
        <v>-0.193706306242953</v>
      </c>
      <c r="C31" s="10">
        <v>0.00666130987910101</v>
      </c>
      <c r="E31" s="10" t="s">
        <v>1386</v>
      </c>
      <c r="F31" s="10">
        <v>0.0111935921602457</v>
      </c>
      <c r="G31" s="10">
        <v>0.789185092813729</v>
      </c>
      <c r="I31" s="10" t="s">
        <v>1390</v>
      </c>
      <c r="J31" s="10">
        <v>-0.0865631791412226</v>
      </c>
      <c r="K31" s="10">
        <v>0.243950370247629</v>
      </c>
      <c r="M31" s="10" t="s">
        <v>1384</v>
      </c>
      <c r="N31" s="10">
        <v>0.152087648806343</v>
      </c>
      <c r="O31" s="10">
        <v>0.000501319103165242</v>
      </c>
    </row>
    <row r="32" spans="1:15" ht="15">
      <c r="A32" s="10" t="s">
        <v>1396</v>
      </c>
      <c r="B32" s="10">
        <v>-0.211327296122962</v>
      </c>
      <c r="C32" s="10">
        <v>6.59227379213834E-06</v>
      </c>
      <c r="E32" s="10" t="s">
        <v>1375</v>
      </c>
      <c r="F32" s="10">
        <v>0.00734809556999806</v>
      </c>
      <c r="G32" s="10">
        <v>0.961791135832419</v>
      </c>
      <c r="I32" s="10" t="s">
        <v>1378</v>
      </c>
      <c r="J32" s="10">
        <v>-0.158860932368464</v>
      </c>
      <c r="K32" s="10">
        <v>0.0265401496391136</v>
      </c>
      <c r="M32" s="10" t="s">
        <v>1386</v>
      </c>
      <c r="N32" s="10">
        <v>0.178746045384204</v>
      </c>
      <c r="O32" s="10">
        <v>1.67676871277815E-05</v>
      </c>
    </row>
    <row r="33" spans="1:15" ht="15">
      <c r="A33" s="10" t="s">
        <v>1387</v>
      </c>
      <c r="B33" s="10">
        <v>-0.226480288653442</v>
      </c>
      <c r="C33" s="17">
        <v>8.34731078029571E-08</v>
      </c>
      <c r="E33" s="10" t="s">
        <v>1395</v>
      </c>
      <c r="F33" s="10">
        <v>-0.02323540553551</v>
      </c>
      <c r="G33" s="10">
        <v>0.814889277012699</v>
      </c>
      <c r="I33" s="10" t="s">
        <v>1396</v>
      </c>
      <c r="J33" s="10">
        <v>-0.179631339794452</v>
      </c>
      <c r="K33" s="10">
        <v>0.000134373621120753</v>
      </c>
      <c r="M33" s="10" t="s">
        <v>1399</v>
      </c>
      <c r="N33" s="10">
        <v>0.241306604660646</v>
      </c>
      <c r="O33" s="10">
        <v>0.00766814487890174</v>
      </c>
    </row>
    <row r="34" spans="1:15" ht="15">
      <c r="A34" s="10" t="s">
        <v>1397</v>
      </c>
      <c r="B34" s="10">
        <v>-0.445154108960615</v>
      </c>
      <c r="C34" s="17">
        <v>5.02681952732799E-08</v>
      </c>
      <c r="E34" s="10" t="s">
        <v>1388</v>
      </c>
      <c r="F34" s="10">
        <v>-0.115769136518178</v>
      </c>
      <c r="G34" s="10">
        <v>0.285610929928631</v>
      </c>
      <c r="I34" s="10" t="s">
        <v>1387</v>
      </c>
      <c r="J34" s="10">
        <v>-0.193135531892576</v>
      </c>
      <c r="K34" s="10">
        <v>5.26837169370173E-06</v>
      </c>
      <c r="M34" s="10" t="s">
        <v>1398</v>
      </c>
      <c r="N34" s="10">
        <v>0.246151315693648</v>
      </c>
      <c r="O34" s="17">
        <v>2.50693357746872E-09</v>
      </c>
    </row>
    <row r="35" spans="1:15" ht="15">
      <c r="A35" s="10" t="s">
        <v>1399</v>
      </c>
      <c r="B35" s="10">
        <v>-0.454843828597525</v>
      </c>
      <c r="C35" s="17">
        <v>1.59638252027429E-07</v>
      </c>
      <c r="E35" s="10" t="s">
        <v>1397</v>
      </c>
      <c r="F35" s="10">
        <v>-0.281421845748575</v>
      </c>
      <c r="G35" s="10">
        <v>0.000864196497271628</v>
      </c>
      <c r="I35" s="10" t="s">
        <v>1397</v>
      </c>
      <c r="J35" s="10">
        <v>-0.390829918563126</v>
      </c>
      <c r="K35" s="10">
        <v>2.33737495583965E-06</v>
      </c>
      <c r="M35" s="10" t="s">
        <v>1397</v>
      </c>
      <c r="N35" s="10">
        <v>0.474168297235707</v>
      </c>
      <c r="O35" s="10">
        <v>4.82832950915289E-09</v>
      </c>
    </row>
  </sheetData>
  <sheetProtection/>
  <mergeCells count="1">
    <mergeCell ref="A1:J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1" sqref="A1:C1"/>
    </sheetView>
  </sheetViews>
  <sheetFormatPr defaultColWidth="16.8515625" defaultRowHeight="15"/>
  <sheetData>
    <row r="1" spans="1:4" ht="18.75">
      <c r="A1" s="50" t="s">
        <v>1410</v>
      </c>
      <c r="B1" s="50"/>
      <c r="C1" s="50"/>
      <c r="D1" s="12"/>
    </row>
    <row r="2" spans="1:3" ht="15">
      <c r="A2" s="1" t="s">
        <v>0</v>
      </c>
      <c r="B2" s="1" t="s">
        <v>1</v>
      </c>
      <c r="C2" s="1" t="s">
        <v>2</v>
      </c>
    </row>
    <row r="3" spans="1:3" s="10" customFormat="1" ht="15">
      <c r="A3" s="10" t="s">
        <v>3</v>
      </c>
      <c r="B3" s="10" t="s">
        <v>4</v>
      </c>
      <c r="C3" s="10" t="s">
        <v>5</v>
      </c>
    </row>
    <row r="4" spans="1:3" s="10" customFormat="1" ht="15">
      <c r="A4" s="10" t="s">
        <v>6</v>
      </c>
      <c r="B4" s="10" t="s">
        <v>7</v>
      </c>
      <c r="C4" s="10" t="s">
        <v>8</v>
      </c>
    </row>
    <row r="5" spans="1:3" s="10" customFormat="1" ht="15">
      <c r="A5" s="10" t="s">
        <v>9</v>
      </c>
      <c r="B5" s="10" t="s">
        <v>10</v>
      </c>
      <c r="C5" s="10" t="s">
        <v>11</v>
      </c>
    </row>
    <row r="6" spans="1:3" s="10" customFormat="1" ht="15">
      <c r="A6" s="10" t="s">
        <v>12</v>
      </c>
      <c r="B6" s="10" t="s">
        <v>13</v>
      </c>
      <c r="C6" s="10" t="s">
        <v>14</v>
      </c>
    </row>
    <row r="7" spans="1:3" s="10" customFormat="1" ht="15">
      <c r="A7" s="10" t="s">
        <v>15</v>
      </c>
      <c r="B7" s="10" t="s">
        <v>16</v>
      </c>
      <c r="C7" s="10" t="s">
        <v>17</v>
      </c>
    </row>
    <row r="8" spans="1:3" s="10" customFormat="1" ht="15">
      <c r="A8" s="10" t="s">
        <v>18</v>
      </c>
      <c r="B8" s="10" t="s">
        <v>19</v>
      </c>
      <c r="C8" s="10" t="s">
        <v>20</v>
      </c>
    </row>
    <row r="9" spans="1:3" s="10" customFormat="1" ht="15">
      <c r="A9" s="10" t="s">
        <v>21</v>
      </c>
      <c r="B9" s="10" t="s">
        <v>22</v>
      </c>
      <c r="C9" s="10" t="s">
        <v>23</v>
      </c>
    </row>
    <row r="10" spans="1:3" s="10" customFormat="1" ht="15">
      <c r="A10" s="10" t="s">
        <v>24</v>
      </c>
      <c r="B10" s="10" t="s">
        <v>25</v>
      </c>
      <c r="C10" s="10" t="s">
        <v>26</v>
      </c>
    </row>
    <row r="11" spans="1:3" s="10" customFormat="1" ht="15">
      <c r="A11" s="10" t="s">
        <v>27</v>
      </c>
      <c r="B11" s="10" t="s">
        <v>28</v>
      </c>
      <c r="C11" s="10" t="s">
        <v>29</v>
      </c>
    </row>
    <row r="12" spans="1:3" s="10" customFormat="1" ht="15">
      <c r="A12" s="10" t="s">
        <v>30</v>
      </c>
      <c r="B12" s="10" t="s">
        <v>31</v>
      </c>
      <c r="C12" s="10" t="s">
        <v>32</v>
      </c>
    </row>
    <row r="13" spans="1:5" s="10" customFormat="1" ht="15">
      <c r="A13" s="10" t="s">
        <v>33</v>
      </c>
      <c r="B13" s="10" t="s">
        <v>34</v>
      </c>
      <c r="C13" s="10" t="s">
        <v>35</v>
      </c>
      <c r="E13" s="10" t="s">
        <v>1405</v>
      </c>
    </row>
    <row r="14" spans="1:3" s="10" customFormat="1" ht="15">
      <c r="A14" s="10" t="s">
        <v>36</v>
      </c>
      <c r="B14" s="10" t="s">
        <v>37</v>
      </c>
      <c r="C14" s="10" t="s">
        <v>38</v>
      </c>
    </row>
    <row r="15" spans="1:3" s="10" customFormat="1" ht="15">
      <c r="A15" s="10" t="s">
        <v>39</v>
      </c>
      <c r="B15" s="10" t="s">
        <v>40</v>
      </c>
      <c r="C15" s="10" t="s">
        <v>41</v>
      </c>
    </row>
    <row r="16" spans="1:3" s="10" customFormat="1" ht="15">
      <c r="A16" s="10" t="s">
        <v>42</v>
      </c>
      <c r="B16" s="10" t="s">
        <v>43</v>
      </c>
      <c r="C16" s="10" t="s">
        <v>44</v>
      </c>
    </row>
    <row r="17" spans="1:3" s="10" customFormat="1" ht="15">
      <c r="A17" s="10" t="s">
        <v>45</v>
      </c>
      <c r="B17" s="10" t="s">
        <v>46</v>
      </c>
      <c r="C17" s="10" t="s">
        <v>47</v>
      </c>
    </row>
    <row r="18" spans="1:3" s="10" customFormat="1" ht="15">
      <c r="A18" s="10" t="s">
        <v>48</v>
      </c>
      <c r="B18" s="10" t="s">
        <v>49</v>
      </c>
      <c r="C18" s="10" t="s">
        <v>50</v>
      </c>
    </row>
    <row r="19" spans="1:3" s="10" customFormat="1" ht="15">
      <c r="A19" s="10" t="s">
        <v>51</v>
      </c>
      <c r="B19" s="10" t="s">
        <v>52</v>
      </c>
      <c r="C19" s="10" t="s">
        <v>53</v>
      </c>
    </row>
    <row r="20" spans="1:3" s="10" customFormat="1" ht="15">
      <c r="A20" s="10" t="s">
        <v>54</v>
      </c>
      <c r="B20" s="10" t="s">
        <v>55</v>
      </c>
      <c r="C20" s="10" t="s">
        <v>56</v>
      </c>
    </row>
    <row r="21" spans="1:3" s="10" customFormat="1" ht="15">
      <c r="A21" s="10" t="s">
        <v>57</v>
      </c>
      <c r="B21" s="10" t="s">
        <v>58</v>
      </c>
      <c r="C21" s="10" t="s">
        <v>59</v>
      </c>
    </row>
    <row r="22" spans="1:3" s="10" customFormat="1" ht="15">
      <c r="A22" s="10" t="s">
        <v>60</v>
      </c>
      <c r="B22" s="10" t="s">
        <v>61</v>
      </c>
      <c r="C22" s="10" t="s">
        <v>62</v>
      </c>
    </row>
    <row r="23" spans="1:3" s="10" customFormat="1" ht="15">
      <c r="A23" s="10" t="s">
        <v>63</v>
      </c>
      <c r="B23" s="10" t="s">
        <v>64</v>
      </c>
      <c r="C23" s="10" t="s">
        <v>65</v>
      </c>
    </row>
    <row r="24" spans="1:3" s="10" customFormat="1" ht="15">
      <c r="A24" s="10" t="s">
        <v>66</v>
      </c>
      <c r="B24" s="10" t="s">
        <v>67</v>
      </c>
      <c r="C24" s="10" t="s">
        <v>68</v>
      </c>
    </row>
    <row r="25" spans="1:3" s="10" customFormat="1" ht="15">
      <c r="A25" s="10" t="s">
        <v>69</v>
      </c>
      <c r="B25" s="10" t="s">
        <v>70</v>
      </c>
      <c r="C25" s="10" t="s">
        <v>71</v>
      </c>
    </row>
    <row r="26" spans="1:3" s="10" customFormat="1" ht="15">
      <c r="A26" s="10" t="s">
        <v>72</v>
      </c>
      <c r="B26" s="10" t="s">
        <v>73</v>
      </c>
      <c r="C26" s="10" t="s">
        <v>74</v>
      </c>
    </row>
    <row r="27" spans="1:3" s="10" customFormat="1" ht="15">
      <c r="A27" s="10" t="s">
        <v>75</v>
      </c>
      <c r="B27" s="10" t="s">
        <v>76</v>
      </c>
      <c r="C27" s="10" t="s">
        <v>77</v>
      </c>
    </row>
    <row r="28" spans="1:3" s="10" customFormat="1" ht="15">
      <c r="A28" s="10" t="s">
        <v>78</v>
      </c>
      <c r="B28" s="10" t="s">
        <v>79</v>
      </c>
      <c r="C28" s="10" t="s">
        <v>80</v>
      </c>
    </row>
    <row r="29" spans="1:3" s="10" customFormat="1" ht="15">
      <c r="A29" s="10" t="s">
        <v>81</v>
      </c>
      <c r="B29" s="10" t="s">
        <v>82</v>
      </c>
      <c r="C29" s="10" t="s">
        <v>83</v>
      </c>
    </row>
    <row r="30" spans="1:3" s="10" customFormat="1" ht="15">
      <c r="A30" s="10" t="s">
        <v>84</v>
      </c>
      <c r="B30" s="10" t="s">
        <v>85</v>
      </c>
      <c r="C30" s="10" t="s">
        <v>86</v>
      </c>
    </row>
    <row r="31" spans="1:3" s="10" customFormat="1" ht="15">
      <c r="A31" s="10" t="s">
        <v>87</v>
      </c>
      <c r="B31" s="10" t="s">
        <v>88</v>
      </c>
      <c r="C31" s="10" t="s">
        <v>89</v>
      </c>
    </row>
    <row r="32" spans="1:3" s="10" customFormat="1" ht="15">
      <c r="A32" s="10" t="s">
        <v>90</v>
      </c>
      <c r="B32" s="10" t="s">
        <v>91</v>
      </c>
      <c r="C32" s="10" t="s">
        <v>92</v>
      </c>
    </row>
    <row r="33" spans="1:3" s="10" customFormat="1" ht="15">
      <c r="A33" s="10" t="s">
        <v>93</v>
      </c>
      <c r="B33" s="10" t="s">
        <v>94</v>
      </c>
      <c r="C33" s="10" t="s">
        <v>95</v>
      </c>
    </row>
    <row r="34" spans="1:3" s="10" customFormat="1" ht="15">
      <c r="A34" s="10" t="s">
        <v>96</v>
      </c>
      <c r="B34" s="10" t="s">
        <v>97</v>
      </c>
      <c r="C34" s="10" t="s">
        <v>98</v>
      </c>
    </row>
    <row r="35" spans="1:3" s="10" customFormat="1" ht="15">
      <c r="A35" s="10" t="s">
        <v>99</v>
      </c>
      <c r="B35" s="10" t="s">
        <v>100</v>
      </c>
      <c r="C35" s="10" t="s">
        <v>101</v>
      </c>
    </row>
    <row r="36" spans="1:3" s="10" customFormat="1" ht="15">
      <c r="A36" s="10" t="s">
        <v>102</v>
      </c>
      <c r="B36" s="10" t="s">
        <v>103</v>
      </c>
      <c r="C36" s="10" t="s">
        <v>104</v>
      </c>
    </row>
    <row r="37" spans="1:3" s="10" customFormat="1" ht="15">
      <c r="A37" s="10" t="s">
        <v>105</v>
      </c>
      <c r="B37" s="10" t="s">
        <v>106</v>
      </c>
      <c r="C37" s="10" t="s">
        <v>107</v>
      </c>
    </row>
    <row r="38" spans="1:3" s="10" customFormat="1" ht="15">
      <c r="A38" s="10" t="s">
        <v>108</v>
      </c>
      <c r="B38" s="10" t="s">
        <v>109</v>
      </c>
      <c r="C38" s="10" t="s">
        <v>110</v>
      </c>
    </row>
    <row r="39" spans="1:3" s="10" customFormat="1" ht="15">
      <c r="A39" s="10" t="s">
        <v>111</v>
      </c>
      <c r="B39" s="10" t="s">
        <v>112</v>
      </c>
      <c r="C39" s="10" t="s">
        <v>113</v>
      </c>
    </row>
    <row r="40" spans="1:3" s="10" customFormat="1" ht="15">
      <c r="A40" s="10" t="s">
        <v>114</v>
      </c>
      <c r="B40" s="10" t="s">
        <v>115</v>
      </c>
      <c r="C40" s="10" t="s">
        <v>116</v>
      </c>
    </row>
    <row r="41" spans="1:3" s="10" customFormat="1" ht="15">
      <c r="A41" s="10" t="s">
        <v>117</v>
      </c>
      <c r="B41" s="10" t="s">
        <v>118</v>
      </c>
      <c r="C41" s="10" t="s">
        <v>119</v>
      </c>
    </row>
    <row r="42" spans="1:3" s="10" customFormat="1" ht="15">
      <c r="A42" s="10" t="s">
        <v>120</v>
      </c>
      <c r="B42" s="10" t="s">
        <v>121</v>
      </c>
      <c r="C42" s="10" t="s">
        <v>122</v>
      </c>
    </row>
    <row r="43" spans="1:3" s="10" customFormat="1" ht="15">
      <c r="A43" s="10" t="s">
        <v>123</v>
      </c>
      <c r="B43" s="10" t="s">
        <v>124</v>
      </c>
      <c r="C43" s="10" t="s">
        <v>125</v>
      </c>
    </row>
    <row r="44" spans="1:3" s="10" customFormat="1" ht="15">
      <c r="A44" s="10" t="s">
        <v>126</v>
      </c>
      <c r="B44" s="10" t="s">
        <v>127</v>
      </c>
      <c r="C44" s="10" t="s">
        <v>128</v>
      </c>
    </row>
    <row r="45" spans="1:3" s="10" customFormat="1" ht="15">
      <c r="A45" s="10" t="s">
        <v>129</v>
      </c>
      <c r="B45" s="10" t="s">
        <v>130</v>
      </c>
      <c r="C45" s="10" t="s">
        <v>131</v>
      </c>
    </row>
    <row r="46" spans="1:3" s="10" customFormat="1" ht="15">
      <c r="A46" s="10" t="s">
        <v>132</v>
      </c>
      <c r="B46" s="10" t="s">
        <v>133</v>
      </c>
      <c r="C46" s="10" t="s">
        <v>134</v>
      </c>
    </row>
    <row r="47" spans="1:3" s="10" customFormat="1" ht="15">
      <c r="A47" s="10" t="s">
        <v>135</v>
      </c>
      <c r="B47" s="10" t="s">
        <v>136</v>
      </c>
      <c r="C47" s="10" t="s">
        <v>137</v>
      </c>
    </row>
    <row r="48" spans="1:3" s="10" customFormat="1" ht="15">
      <c r="A48" s="10" t="s">
        <v>138</v>
      </c>
      <c r="B48" s="10" t="s">
        <v>139</v>
      </c>
      <c r="C48" s="10" t="s">
        <v>140</v>
      </c>
    </row>
    <row r="49" spans="1:3" s="10" customFormat="1" ht="15">
      <c r="A49" s="10" t="s">
        <v>141</v>
      </c>
      <c r="B49" s="10" t="s">
        <v>142</v>
      </c>
      <c r="C49" s="10" t="s">
        <v>143</v>
      </c>
    </row>
    <row r="50" spans="1:3" s="10" customFormat="1" ht="15">
      <c r="A50" s="10" t="s">
        <v>144</v>
      </c>
      <c r="B50" s="10" t="s">
        <v>145</v>
      </c>
      <c r="C50" s="10" t="s">
        <v>146</v>
      </c>
    </row>
    <row r="51" spans="1:3" s="10" customFormat="1" ht="15">
      <c r="A51" s="10" t="s">
        <v>147</v>
      </c>
      <c r="B51" s="10" t="s">
        <v>148</v>
      </c>
      <c r="C51" s="10" t="s">
        <v>149</v>
      </c>
    </row>
    <row r="52" spans="1:3" s="10" customFormat="1" ht="15">
      <c r="A52" s="10" t="s">
        <v>150</v>
      </c>
      <c r="B52" s="10" t="s">
        <v>151</v>
      </c>
      <c r="C52" s="10" t="s">
        <v>152</v>
      </c>
    </row>
    <row r="53" spans="1:3" s="10" customFormat="1" ht="15">
      <c r="A53" s="10" t="s">
        <v>153</v>
      </c>
      <c r="B53" s="10" t="s">
        <v>154</v>
      </c>
      <c r="C53" s="10" t="s">
        <v>155</v>
      </c>
    </row>
    <row r="54" spans="1:3" s="10" customFormat="1" ht="15">
      <c r="A54" s="10" t="s">
        <v>156</v>
      </c>
      <c r="B54" s="10" t="s">
        <v>157</v>
      </c>
      <c r="C54" s="10" t="s">
        <v>158</v>
      </c>
    </row>
    <row r="55" spans="1:3" s="10" customFormat="1" ht="15">
      <c r="A55" s="10" t="s">
        <v>159</v>
      </c>
      <c r="B55" s="10" t="s">
        <v>160</v>
      </c>
      <c r="C55" s="10" t="s">
        <v>161</v>
      </c>
    </row>
    <row r="56" spans="1:3" s="10" customFormat="1" ht="15">
      <c r="A56" s="10" t="s">
        <v>162</v>
      </c>
      <c r="B56" s="10" t="s">
        <v>163</v>
      </c>
      <c r="C56" s="10" t="s">
        <v>164</v>
      </c>
    </row>
    <row r="57" spans="1:3" s="10" customFormat="1" ht="15">
      <c r="A57" s="10" t="s">
        <v>165</v>
      </c>
      <c r="B57" s="10" t="s">
        <v>166</v>
      </c>
      <c r="C57" s="10" t="s">
        <v>167</v>
      </c>
    </row>
    <row r="58" spans="1:3" s="10" customFormat="1" ht="15">
      <c r="A58" s="10" t="s">
        <v>168</v>
      </c>
      <c r="B58" s="10" t="s">
        <v>169</v>
      </c>
      <c r="C58" s="10" t="s">
        <v>170</v>
      </c>
    </row>
    <row r="59" spans="1:3" s="10" customFormat="1" ht="15">
      <c r="A59" s="10" t="s">
        <v>171</v>
      </c>
      <c r="B59" s="10" t="s">
        <v>172</v>
      </c>
      <c r="C59" s="10" t="s">
        <v>173</v>
      </c>
    </row>
    <row r="60" spans="1:3" s="10" customFormat="1" ht="15">
      <c r="A60" s="10" t="s">
        <v>174</v>
      </c>
      <c r="B60" s="10" t="s">
        <v>175</v>
      </c>
      <c r="C60" s="10" t="s">
        <v>176</v>
      </c>
    </row>
    <row r="61" spans="1:3" s="10" customFormat="1" ht="15">
      <c r="A61" s="10" t="s">
        <v>177</v>
      </c>
      <c r="C61" s="10" t="s">
        <v>178</v>
      </c>
    </row>
    <row r="62" spans="1:3" s="10" customFormat="1" ht="15">
      <c r="A62" s="10" t="s">
        <v>179</v>
      </c>
      <c r="C62" s="10" t="s">
        <v>180</v>
      </c>
    </row>
    <row r="63" spans="1:3" s="10" customFormat="1" ht="15">
      <c r="A63" s="10" t="s">
        <v>181</v>
      </c>
      <c r="C63" s="10" t="s">
        <v>182</v>
      </c>
    </row>
    <row r="64" spans="1:3" s="10" customFormat="1" ht="15">
      <c r="A64" s="10" t="s">
        <v>183</v>
      </c>
      <c r="C64" s="10" t="s">
        <v>184</v>
      </c>
    </row>
    <row r="65" spans="1:3" s="10" customFormat="1" ht="15">
      <c r="A65" s="10" t="s">
        <v>185</v>
      </c>
      <c r="C65" s="10" t="s">
        <v>186</v>
      </c>
    </row>
    <row r="66" spans="1:3" s="10" customFormat="1" ht="15">
      <c r="A66" s="10" t="s">
        <v>187</v>
      </c>
      <c r="C66" s="10" t="s">
        <v>188</v>
      </c>
    </row>
    <row r="67" spans="1:3" s="10" customFormat="1" ht="15">
      <c r="A67" s="10" t="s">
        <v>189</v>
      </c>
      <c r="C67" s="10" t="s">
        <v>190</v>
      </c>
    </row>
    <row r="68" spans="1:3" s="10" customFormat="1" ht="15">
      <c r="A68" s="10" t="s">
        <v>191</v>
      </c>
      <c r="C68" s="10" t="s">
        <v>192</v>
      </c>
    </row>
    <row r="69" spans="1:3" s="10" customFormat="1" ht="15">
      <c r="A69" s="10" t="s">
        <v>193</v>
      </c>
      <c r="C69" s="10" t="s">
        <v>194</v>
      </c>
    </row>
    <row r="70" spans="1:3" s="10" customFormat="1" ht="15">
      <c r="A70" s="10" t="s">
        <v>195</v>
      </c>
      <c r="C70" s="10" t="s">
        <v>196</v>
      </c>
    </row>
    <row r="71" spans="1:3" s="10" customFormat="1" ht="15">
      <c r="A71" s="10" t="s">
        <v>197</v>
      </c>
      <c r="C71" s="10" t="s">
        <v>198</v>
      </c>
    </row>
    <row r="72" spans="1:3" s="10" customFormat="1" ht="15">
      <c r="A72" s="10" t="s">
        <v>199</v>
      </c>
      <c r="C72" s="10" t="s">
        <v>200</v>
      </c>
    </row>
    <row r="73" spans="1:3" s="10" customFormat="1" ht="15">
      <c r="A73" s="10" t="s">
        <v>201</v>
      </c>
      <c r="C73" s="10" t="s">
        <v>202</v>
      </c>
    </row>
    <row r="74" spans="1:3" s="10" customFormat="1" ht="15">
      <c r="A74" s="10" t="s">
        <v>203</v>
      </c>
      <c r="C74" s="10" t="s">
        <v>204</v>
      </c>
    </row>
    <row r="75" spans="1:3" s="10" customFormat="1" ht="15">
      <c r="A75" s="10" t="s">
        <v>205</v>
      </c>
      <c r="C75" s="10" t="s">
        <v>206</v>
      </c>
    </row>
    <row r="76" spans="1:3" s="10" customFormat="1" ht="15">
      <c r="A76" s="10" t="s">
        <v>207</v>
      </c>
      <c r="C76" s="10" t="s">
        <v>208</v>
      </c>
    </row>
    <row r="77" spans="1:3" s="10" customFormat="1" ht="15">
      <c r="A77" s="10" t="s">
        <v>209</v>
      </c>
      <c r="C77" s="10" t="s">
        <v>210</v>
      </c>
    </row>
    <row r="78" spans="1:3" s="10" customFormat="1" ht="15">
      <c r="A78" s="10" t="s">
        <v>211</v>
      </c>
      <c r="C78" s="10" t="s">
        <v>212</v>
      </c>
    </row>
    <row r="79" spans="1:3" s="10" customFormat="1" ht="15">
      <c r="A79" s="10" t="s">
        <v>213</v>
      </c>
      <c r="C79" s="10" t="s">
        <v>214</v>
      </c>
    </row>
    <row r="80" spans="1:3" s="10" customFormat="1" ht="15">
      <c r="A80" s="10" t="s">
        <v>215</v>
      </c>
      <c r="C80" s="10" t="s">
        <v>216</v>
      </c>
    </row>
    <row r="81" spans="1:3" s="10" customFormat="1" ht="15">
      <c r="A81" s="10" t="s">
        <v>217</v>
      </c>
      <c r="C81" s="10" t="s">
        <v>218</v>
      </c>
    </row>
    <row r="82" spans="1:3" s="10" customFormat="1" ht="15">
      <c r="A82" s="10" t="s">
        <v>219</v>
      </c>
      <c r="C82" s="10" t="s">
        <v>220</v>
      </c>
    </row>
    <row r="83" spans="1:3" s="10" customFormat="1" ht="15">
      <c r="A83" s="10" t="s">
        <v>221</v>
      </c>
      <c r="C83" s="10" t="s">
        <v>222</v>
      </c>
    </row>
    <row r="84" spans="1:3" s="10" customFormat="1" ht="15">
      <c r="A84" s="10" t="s">
        <v>223</v>
      </c>
      <c r="C84" s="10" t="s">
        <v>224</v>
      </c>
    </row>
    <row r="85" spans="1:3" s="10" customFormat="1" ht="15">
      <c r="A85" s="10" t="s">
        <v>225</v>
      </c>
      <c r="C85" s="10" t="s">
        <v>226</v>
      </c>
    </row>
    <row r="86" spans="1:3" s="10" customFormat="1" ht="15">
      <c r="A86" s="10" t="s">
        <v>227</v>
      </c>
      <c r="C86" s="10" t="s">
        <v>228</v>
      </c>
    </row>
    <row r="87" spans="1:3" s="10" customFormat="1" ht="15">
      <c r="A87" s="10" t="s">
        <v>229</v>
      </c>
      <c r="C87" s="10" t="s">
        <v>230</v>
      </c>
    </row>
    <row r="88" spans="1:3" s="10" customFormat="1" ht="15">
      <c r="A88" s="10" t="s">
        <v>231</v>
      </c>
      <c r="C88" s="10" t="s">
        <v>232</v>
      </c>
    </row>
    <row r="89" s="10" customFormat="1" ht="15">
      <c r="A89" s="10" t="s">
        <v>233</v>
      </c>
    </row>
    <row r="90" s="10" customFormat="1" ht="15">
      <c r="A90" s="10" t="s">
        <v>234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57421875" style="10" bestFit="1" customWidth="1"/>
    <col min="2" max="4" width="44.00390625" style="10" bestFit="1" customWidth="1"/>
    <col min="5" max="7" width="9.140625" style="10" customWidth="1"/>
    <col min="8" max="8" width="47.421875" style="10" bestFit="1" customWidth="1"/>
    <col min="9" max="9" width="46.7109375" style="10" bestFit="1" customWidth="1"/>
    <col min="10" max="10" width="40.8515625" style="10" bestFit="1" customWidth="1"/>
    <col min="11" max="11" width="36.140625" style="10" bestFit="1" customWidth="1"/>
    <col min="12" max="12" width="30.8515625" style="10" bestFit="1" customWidth="1"/>
    <col min="13" max="13" width="30.140625" style="10" bestFit="1" customWidth="1"/>
    <col min="14" max="16384" width="9.140625" style="10" customWidth="1"/>
  </cols>
  <sheetData>
    <row r="1" ht="18.75">
      <c r="A1" s="27" t="s">
        <v>1492</v>
      </c>
    </row>
    <row r="2" spans="1:8" ht="15">
      <c r="A2" s="1" t="s">
        <v>1493</v>
      </c>
      <c r="H2" s="1" t="s">
        <v>1496</v>
      </c>
    </row>
    <row r="3" spans="1:13" ht="15">
      <c r="A3" s="23"/>
      <c r="B3" s="28" t="s">
        <v>1438</v>
      </c>
      <c r="C3" s="28" t="s">
        <v>1439</v>
      </c>
      <c r="D3" s="29" t="s">
        <v>1440</v>
      </c>
      <c r="H3" s="38" t="s">
        <v>1471</v>
      </c>
      <c r="I3" s="39" t="s">
        <v>1472</v>
      </c>
      <c r="J3" s="40" t="s">
        <v>1473</v>
      </c>
      <c r="K3" s="41"/>
      <c r="L3" s="41"/>
      <c r="M3" s="41"/>
    </row>
    <row r="4" spans="1:13" ht="15">
      <c r="A4" s="24" t="s">
        <v>1441</v>
      </c>
      <c r="B4" s="32">
        <v>0.3044</v>
      </c>
      <c r="C4" s="32">
        <v>0.1481</v>
      </c>
      <c r="D4" s="36">
        <v>0.0094</v>
      </c>
      <c r="H4" s="42">
        <v>0.0013</v>
      </c>
      <c r="I4" s="35">
        <v>2.4E-11</v>
      </c>
      <c r="J4" s="37">
        <v>2.7E-05</v>
      </c>
      <c r="K4" s="41"/>
      <c r="L4" s="41"/>
      <c r="M4" s="41"/>
    </row>
    <row r="5" spans="1:13" ht="15">
      <c r="A5" s="24" t="s">
        <v>1442</v>
      </c>
      <c r="B5" s="32">
        <v>0.2726</v>
      </c>
      <c r="C5" s="34">
        <v>1.5E-05</v>
      </c>
      <c r="D5" s="36">
        <v>0.0017</v>
      </c>
      <c r="H5" s="43"/>
      <c r="I5" s="43"/>
      <c r="J5" s="43"/>
      <c r="K5" s="43"/>
      <c r="L5" s="43"/>
      <c r="M5" s="43"/>
    </row>
    <row r="6" spans="1:13" ht="15">
      <c r="A6" s="24" t="s">
        <v>1443</v>
      </c>
      <c r="B6" s="32">
        <v>0.0049</v>
      </c>
      <c r="C6" s="34">
        <v>2.9E-05</v>
      </c>
      <c r="D6" s="36">
        <v>0.0845</v>
      </c>
      <c r="H6" s="44" t="s">
        <v>1504</v>
      </c>
      <c r="I6" s="41"/>
      <c r="J6" s="41"/>
      <c r="K6" s="41"/>
      <c r="L6" s="41"/>
      <c r="M6" s="41"/>
    </row>
    <row r="7" spans="1:13" ht="15">
      <c r="A7" s="24" t="s">
        <v>1444</v>
      </c>
      <c r="B7" s="34">
        <v>6.4E-08</v>
      </c>
      <c r="C7" s="34">
        <v>7E-08</v>
      </c>
      <c r="D7" s="36">
        <v>0.29</v>
      </c>
      <c r="H7" s="38" t="s">
        <v>1498</v>
      </c>
      <c r="I7" s="39" t="s">
        <v>1499</v>
      </c>
      <c r="J7" s="39" t="s">
        <v>1500</v>
      </c>
      <c r="K7" s="39" t="s">
        <v>1501</v>
      </c>
      <c r="L7" s="39" t="s">
        <v>1502</v>
      </c>
      <c r="M7" s="40" t="s">
        <v>1503</v>
      </c>
    </row>
    <row r="8" spans="1:13" ht="15">
      <c r="A8" s="24" t="s">
        <v>1445</v>
      </c>
      <c r="B8" s="34">
        <v>1.8E-10</v>
      </c>
      <c r="C8" s="34">
        <v>5.5E-14</v>
      </c>
      <c r="D8" s="36">
        <v>0.0097</v>
      </c>
      <c r="H8" s="42">
        <v>0.0287</v>
      </c>
      <c r="I8" s="35">
        <v>0.0185</v>
      </c>
      <c r="J8" s="35">
        <v>0.0071</v>
      </c>
      <c r="K8" s="35">
        <v>0.9988</v>
      </c>
      <c r="L8" s="35">
        <v>0.9962</v>
      </c>
      <c r="M8" s="37">
        <v>1</v>
      </c>
    </row>
    <row r="9" spans="1:13" ht="15">
      <c r="A9" s="24" t="s">
        <v>1446</v>
      </c>
      <c r="B9" s="34">
        <v>3.5E-14</v>
      </c>
      <c r="C9" s="34">
        <v>0.048</v>
      </c>
      <c r="D9" s="36">
        <v>2.1E-14</v>
      </c>
      <c r="H9" s="43"/>
      <c r="I9" s="43"/>
      <c r="J9" s="43"/>
      <c r="K9" s="43"/>
      <c r="L9" s="43"/>
      <c r="M9" s="43"/>
    </row>
    <row r="10" spans="1:13" ht="15">
      <c r="A10" s="24" t="s">
        <v>1447</v>
      </c>
      <c r="B10" s="34">
        <v>9.7E-07</v>
      </c>
      <c r="C10" s="34">
        <v>3.2E-09</v>
      </c>
      <c r="D10" s="36">
        <v>0.048</v>
      </c>
      <c r="H10" s="45" t="s">
        <v>1497</v>
      </c>
      <c r="I10" s="43"/>
      <c r="J10" s="43"/>
      <c r="K10" s="43"/>
      <c r="L10" s="43"/>
      <c r="M10" s="43"/>
    </row>
    <row r="11" spans="1:13" ht="15">
      <c r="A11" s="24" t="s">
        <v>1448</v>
      </c>
      <c r="B11" s="34">
        <v>1.8E-10</v>
      </c>
      <c r="C11" s="34">
        <v>2.6E-05</v>
      </c>
      <c r="D11" s="36">
        <v>0.94</v>
      </c>
      <c r="H11" s="38" t="s">
        <v>1474</v>
      </c>
      <c r="I11" s="39" t="s">
        <v>1475</v>
      </c>
      <c r="J11" s="39" t="s">
        <v>1476</v>
      </c>
      <c r="K11" s="39" t="s">
        <v>1477</v>
      </c>
      <c r="L11" s="39" t="s">
        <v>1478</v>
      </c>
      <c r="M11" s="40" t="s">
        <v>1479</v>
      </c>
    </row>
    <row r="12" spans="1:13" ht="15">
      <c r="A12" s="24" t="s">
        <v>1449</v>
      </c>
      <c r="B12" s="34">
        <v>2E-16</v>
      </c>
      <c r="C12" s="34">
        <v>0.0013</v>
      </c>
      <c r="D12" s="36">
        <v>9.2E-07</v>
      </c>
      <c r="H12" s="42">
        <v>0.027</v>
      </c>
      <c r="I12" s="35">
        <v>0.406</v>
      </c>
      <c r="J12" s="35">
        <v>0.043</v>
      </c>
      <c r="K12" s="35">
        <v>0.52</v>
      </c>
      <c r="L12" s="35">
        <v>0.988</v>
      </c>
      <c r="M12" s="37">
        <v>0.669</v>
      </c>
    </row>
    <row r="13" spans="1:13" ht="15">
      <c r="A13" s="24" t="s">
        <v>1450</v>
      </c>
      <c r="B13" s="34">
        <v>0.307</v>
      </c>
      <c r="C13" s="34">
        <v>0.054</v>
      </c>
      <c r="D13" s="36">
        <v>0.0021</v>
      </c>
      <c r="H13" s="43"/>
      <c r="I13" s="43"/>
      <c r="J13" s="43"/>
      <c r="K13" s="43"/>
      <c r="L13" s="43"/>
      <c r="M13" s="43"/>
    </row>
    <row r="14" spans="1:13" ht="15">
      <c r="A14" s="24" t="s">
        <v>1451</v>
      </c>
      <c r="B14" s="34">
        <v>0.00096</v>
      </c>
      <c r="C14" s="34">
        <v>0.37884</v>
      </c>
      <c r="D14" s="36">
        <v>0.00024</v>
      </c>
      <c r="H14" s="45" t="s">
        <v>1505</v>
      </c>
      <c r="I14" s="43"/>
      <c r="J14" s="43"/>
      <c r="K14" s="43"/>
      <c r="L14" s="43"/>
      <c r="M14" s="43"/>
    </row>
    <row r="15" spans="1:13" ht="15">
      <c r="A15" s="24" t="s">
        <v>1452</v>
      </c>
      <c r="B15" s="34">
        <v>2.1E-10</v>
      </c>
      <c r="C15" s="34">
        <v>4.4E-07</v>
      </c>
      <c r="D15" s="36">
        <v>0.87</v>
      </c>
      <c r="H15" s="38" t="s">
        <v>1486</v>
      </c>
      <c r="I15" s="39" t="s">
        <v>1487</v>
      </c>
      <c r="J15" s="39" t="s">
        <v>1488</v>
      </c>
      <c r="K15" s="39" t="s">
        <v>1489</v>
      </c>
      <c r="L15" s="39" t="s">
        <v>1490</v>
      </c>
      <c r="M15" s="40" t="s">
        <v>1491</v>
      </c>
    </row>
    <row r="16" spans="1:13" ht="15">
      <c r="A16" s="24" t="s">
        <v>1453</v>
      </c>
      <c r="B16" s="34">
        <v>2.5E-14</v>
      </c>
      <c r="C16" s="34">
        <v>1.6E-10</v>
      </c>
      <c r="D16" s="36">
        <v>0.92</v>
      </c>
      <c r="H16" s="42">
        <v>5.4E-05</v>
      </c>
      <c r="I16" s="35">
        <v>0.00049</v>
      </c>
      <c r="J16" s="35">
        <v>0.32169</v>
      </c>
      <c r="K16" s="35">
        <v>4.4E-14</v>
      </c>
      <c r="L16" s="35">
        <v>2.6E-14</v>
      </c>
      <c r="M16" s="37">
        <v>0.00991</v>
      </c>
    </row>
    <row r="17" spans="1:13" ht="15">
      <c r="A17" s="24" t="s">
        <v>257</v>
      </c>
      <c r="B17" s="34">
        <v>2.7E-14</v>
      </c>
      <c r="C17" s="34">
        <v>7.4E-09</v>
      </c>
      <c r="D17" s="36">
        <v>0.95</v>
      </c>
      <c r="H17" s="43"/>
      <c r="I17" s="43"/>
      <c r="J17" s="43"/>
      <c r="K17" s="43"/>
      <c r="L17" s="43"/>
      <c r="M17" s="43"/>
    </row>
    <row r="18" spans="1:13" ht="15">
      <c r="A18" s="24" t="s">
        <v>258</v>
      </c>
      <c r="B18" s="34">
        <v>2.8E-05</v>
      </c>
      <c r="C18" s="34">
        <v>0.0078</v>
      </c>
      <c r="D18" s="36">
        <v>0.9675</v>
      </c>
      <c r="H18" s="44" t="s">
        <v>1506</v>
      </c>
      <c r="I18" s="41"/>
      <c r="J18" s="41"/>
      <c r="K18" s="41"/>
      <c r="L18" s="41"/>
      <c r="M18" s="41"/>
    </row>
    <row r="19" spans="1:13" ht="15">
      <c r="A19" s="24" t="s">
        <v>259</v>
      </c>
      <c r="B19" s="34">
        <v>0.4962</v>
      </c>
      <c r="C19" s="34">
        <v>0.0025</v>
      </c>
      <c r="D19" s="36">
        <v>9.9E-05</v>
      </c>
      <c r="H19" s="46" t="s">
        <v>1480</v>
      </c>
      <c r="I19" s="47" t="s">
        <v>1481</v>
      </c>
      <c r="J19" s="47" t="s">
        <v>1482</v>
      </c>
      <c r="K19" s="47" t="s">
        <v>1483</v>
      </c>
      <c r="L19" s="47" t="s">
        <v>1484</v>
      </c>
      <c r="M19" s="48" t="s">
        <v>1485</v>
      </c>
    </row>
    <row r="20" spans="1:13" ht="15">
      <c r="A20" s="24" t="s">
        <v>253</v>
      </c>
      <c r="B20" s="34">
        <v>0.0047</v>
      </c>
      <c r="C20" s="34">
        <v>0.0041</v>
      </c>
      <c r="D20" s="36">
        <v>1.4E-07</v>
      </c>
      <c r="H20" s="42">
        <v>0.99997</v>
      </c>
      <c r="I20" s="35">
        <v>0.22236</v>
      </c>
      <c r="J20" s="35">
        <v>0.00013</v>
      </c>
      <c r="K20" s="35">
        <v>0.16575</v>
      </c>
      <c r="L20" s="35">
        <v>8E-06</v>
      </c>
      <c r="M20" s="37">
        <v>0.04364</v>
      </c>
    </row>
    <row r="21" spans="1:4" ht="15">
      <c r="A21" s="24" t="s">
        <v>248</v>
      </c>
      <c r="B21" s="34">
        <v>0.56</v>
      </c>
      <c r="C21" s="34">
        <v>4.6E-08</v>
      </c>
      <c r="D21" s="36">
        <v>2.9E-06</v>
      </c>
    </row>
    <row r="22" spans="1:4" ht="15">
      <c r="A22" s="24" t="s">
        <v>1454</v>
      </c>
      <c r="B22" s="34">
        <v>0.0025</v>
      </c>
      <c r="C22" s="34">
        <v>8.1E-06</v>
      </c>
      <c r="D22" s="36">
        <v>0.0626</v>
      </c>
    </row>
    <row r="23" spans="1:13" ht="15">
      <c r="A23" s="24" t="s">
        <v>1455</v>
      </c>
      <c r="B23" s="34">
        <v>0.0013</v>
      </c>
      <c r="C23" s="34">
        <v>7.6E-07</v>
      </c>
      <c r="D23" s="36">
        <v>0.026</v>
      </c>
      <c r="H23" s="25"/>
      <c r="I23" s="25"/>
      <c r="J23" s="25"/>
      <c r="K23" s="25"/>
      <c r="L23" s="25"/>
      <c r="M23" s="25"/>
    </row>
    <row r="24" spans="1:4" ht="15">
      <c r="A24" s="24" t="s">
        <v>249</v>
      </c>
      <c r="B24" s="34">
        <v>0.21</v>
      </c>
      <c r="C24" s="34">
        <v>5.9E-09</v>
      </c>
      <c r="D24" s="36">
        <v>6.2E-06</v>
      </c>
    </row>
    <row r="25" spans="1:4" ht="15">
      <c r="A25" s="26" t="s">
        <v>1456</v>
      </c>
      <c r="B25" s="35">
        <v>0.37</v>
      </c>
      <c r="C25" s="35">
        <v>1.4E-06</v>
      </c>
      <c r="D25" s="37">
        <v>5.6E-09</v>
      </c>
    </row>
    <row r="27" ht="15">
      <c r="A27" s="1" t="s">
        <v>1495</v>
      </c>
    </row>
    <row r="28" spans="1:4" ht="15">
      <c r="A28" s="23"/>
      <c r="B28" s="28" t="s">
        <v>1457</v>
      </c>
      <c r="C28" s="28" t="s">
        <v>1458</v>
      </c>
      <c r="D28" s="29" t="s">
        <v>1459</v>
      </c>
    </row>
    <row r="29" spans="1:4" ht="15">
      <c r="A29" s="24" t="s">
        <v>1441</v>
      </c>
      <c r="B29" s="34">
        <v>0.00018</v>
      </c>
      <c r="C29" s="34">
        <v>0.78288</v>
      </c>
      <c r="D29" s="36">
        <v>0.00391</v>
      </c>
    </row>
    <row r="30" spans="1:4" ht="15">
      <c r="A30" s="24" t="s">
        <v>1442</v>
      </c>
      <c r="B30" s="34">
        <v>0.015</v>
      </c>
      <c r="C30" s="34">
        <v>0.13</v>
      </c>
      <c r="D30" s="36">
        <v>0.08</v>
      </c>
    </row>
    <row r="31" spans="1:4" ht="15">
      <c r="A31" s="24" t="s">
        <v>1443</v>
      </c>
      <c r="B31" s="34">
        <v>0.013</v>
      </c>
      <c r="C31" s="34">
        <v>0.07</v>
      </c>
      <c r="D31" s="36">
        <v>0.192</v>
      </c>
    </row>
    <row r="32" spans="1:4" ht="15">
      <c r="A32" s="24" t="s">
        <v>1444</v>
      </c>
      <c r="B32" s="34">
        <v>1</v>
      </c>
      <c r="C32" s="34">
        <v>0.047</v>
      </c>
      <c r="D32" s="36">
        <v>0.024</v>
      </c>
    </row>
    <row r="33" spans="1:4" ht="15">
      <c r="A33" s="24" t="s">
        <v>1445</v>
      </c>
      <c r="B33" s="34">
        <v>0.019</v>
      </c>
      <c r="C33" s="34">
        <v>0.0053</v>
      </c>
      <c r="D33" s="36">
        <v>0.041</v>
      </c>
    </row>
    <row r="34" spans="1:4" ht="15">
      <c r="A34" s="24" t="s">
        <v>1446</v>
      </c>
      <c r="B34" s="34">
        <v>2E-16</v>
      </c>
      <c r="C34" s="34">
        <v>2.2E-12</v>
      </c>
      <c r="D34" s="36">
        <v>0.00014</v>
      </c>
    </row>
    <row r="35" spans="1:4" ht="15">
      <c r="A35" s="24" t="s">
        <v>1447</v>
      </c>
      <c r="B35" s="34">
        <v>0.047</v>
      </c>
      <c r="C35" s="34">
        <v>0.048</v>
      </c>
      <c r="D35" s="36">
        <v>0.0505</v>
      </c>
    </row>
    <row r="36" spans="1:4" ht="15">
      <c r="A36" s="24" t="s">
        <v>1448</v>
      </c>
      <c r="B36" s="34">
        <v>0.05079</v>
      </c>
      <c r="C36" s="34">
        <v>0.2153</v>
      </c>
      <c r="D36" s="36">
        <v>0.00029</v>
      </c>
    </row>
    <row r="37" spans="1:4" ht="15">
      <c r="A37" s="24" t="s">
        <v>1449</v>
      </c>
      <c r="B37" s="34">
        <v>0.004</v>
      </c>
      <c r="C37" s="34">
        <v>0.255</v>
      </c>
      <c r="D37" s="36">
        <v>0.28</v>
      </c>
    </row>
    <row r="38" spans="1:4" ht="15">
      <c r="A38" s="24" t="s">
        <v>1450</v>
      </c>
      <c r="B38" s="34">
        <v>0.004</v>
      </c>
      <c r="C38" s="34">
        <v>0.255</v>
      </c>
      <c r="D38" s="36">
        <v>0.28</v>
      </c>
    </row>
    <row r="39" spans="1:4" ht="15">
      <c r="A39" s="24" t="s">
        <v>1451</v>
      </c>
      <c r="B39" s="34">
        <v>0.0032</v>
      </c>
      <c r="C39" s="34">
        <v>0.9126</v>
      </c>
      <c r="D39" s="36">
        <v>0.0171</v>
      </c>
    </row>
    <row r="40" spans="1:4" ht="15">
      <c r="A40" s="24" t="s">
        <v>1452</v>
      </c>
      <c r="B40" s="34">
        <v>2E-16</v>
      </c>
      <c r="C40" s="34">
        <v>7.5E-08</v>
      </c>
      <c r="D40" s="36">
        <v>8.8E-09</v>
      </c>
    </row>
    <row r="41" spans="1:4" ht="15">
      <c r="A41" s="24" t="s">
        <v>1453</v>
      </c>
      <c r="B41" s="34">
        <v>0.00041</v>
      </c>
      <c r="C41" s="34">
        <v>0.94996</v>
      </c>
      <c r="D41" s="36">
        <v>0.00022</v>
      </c>
    </row>
    <row r="42" spans="1:4" ht="15">
      <c r="A42" s="24" t="s">
        <v>257</v>
      </c>
      <c r="B42" s="34">
        <v>0.00023</v>
      </c>
      <c r="C42" s="34">
        <v>0.9928</v>
      </c>
      <c r="D42" s="36">
        <v>0.00027</v>
      </c>
    </row>
    <row r="43" spans="1:4" ht="15">
      <c r="A43" s="24" t="s">
        <v>258</v>
      </c>
      <c r="B43" s="34">
        <v>0.018</v>
      </c>
      <c r="C43" s="34">
        <v>0.7821</v>
      </c>
      <c r="D43" s="36">
        <v>0.0031</v>
      </c>
    </row>
    <row r="44" spans="1:4" ht="15">
      <c r="A44" s="24" t="s">
        <v>259</v>
      </c>
      <c r="B44" s="34">
        <v>3.5E-07</v>
      </c>
      <c r="C44" s="34">
        <v>0.02</v>
      </c>
      <c r="D44" s="36">
        <v>0.037</v>
      </c>
    </row>
    <row r="45" spans="1:4" ht="15">
      <c r="A45" s="24" t="s">
        <v>253</v>
      </c>
      <c r="B45" s="34">
        <v>2.1E-10</v>
      </c>
      <c r="C45" s="34">
        <v>0.0082</v>
      </c>
      <c r="D45" s="36">
        <v>0.0023</v>
      </c>
    </row>
    <row r="46" spans="1:4" ht="15">
      <c r="A46" s="24" t="s">
        <v>248</v>
      </c>
      <c r="B46" s="34">
        <v>0.019</v>
      </c>
      <c r="C46" s="34">
        <v>0.002</v>
      </c>
      <c r="D46" s="36">
        <v>0.744</v>
      </c>
    </row>
    <row r="47" spans="1:4" ht="15">
      <c r="A47" s="24" t="s">
        <v>1454</v>
      </c>
      <c r="B47" s="34">
        <v>0.033</v>
      </c>
      <c r="C47" s="34">
        <v>0.059</v>
      </c>
      <c r="D47" s="36">
        <v>0.983</v>
      </c>
    </row>
    <row r="48" spans="1:4" ht="15">
      <c r="A48" s="24" t="s">
        <v>1455</v>
      </c>
      <c r="B48" s="34">
        <v>0.068</v>
      </c>
      <c r="C48" s="34">
        <v>0.032</v>
      </c>
      <c r="D48" s="36">
        <v>0.94</v>
      </c>
    </row>
    <row r="49" spans="1:4" ht="15">
      <c r="A49" s="24" t="s">
        <v>249</v>
      </c>
      <c r="B49" s="34">
        <v>0.0019</v>
      </c>
      <c r="C49" s="34">
        <v>0.0018</v>
      </c>
      <c r="D49" s="36">
        <v>0.9958</v>
      </c>
    </row>
    <row r="50" spans="1:4" ht="15">
      <c r="A50" s="26" t="s">
        <v>1456</v>
      </c>
      <c r="B50" s="35">
        <v>7.5E-10</v>
      </c>
      <c r="C50" s="35">
        <v>7.2E-06</v>
      </c>
      <c r="D50" s="37">
        <v>0.31</v>
      </c>
    </row>
    <row r="52" ht="15">
      <c r="A52" s="1" t="s">
        <v>1494</v>
      </c>
    </row>
    <row r="53" spans="1:4" ht="15">
      <c r="A53" s="23"/>
      <c r="B53" s="28" t="s">
        <v>1457</v>
      </c>
      <c r="C53" s="28" t="s">
        <v>1458</v>
      </c>
      <c r="D53" s="29" t="s">
        <v>1459</v>
      </c>
    </row>
    <row r="54" spans="1:4" ht="15">
      <c r="A54" s="24" t="s">
        <v>1460</v>
      </c>
      <c r="B54" s="32">
        <v>0.00027</v>
      </c>
      <c r="C54" s="32">
        <v>0.01564</v>
      </c>
      <c r="D54" s="33">
        <v>0.05162</v>
      </c>
    </row>
    <row r="55" spans="1:4" ht="15">
      <c r="A55" s="24" t="s">
        <v>1461</v>
      </c>
      <c r="B55" s="32">
        <v>0.034</v>
      </c>
      <c r="C55" s="32">
        <v>0.046</v>
      </c>
      <c r="D55" s="33">
        <v>0.979</v>
      </c>
    </row>
    <row r="56" spans="1:4" ht="15">
      <c r="A56" s="24" t="s">
        <v>1462</v>
      </c>
      <c r="B56" s="32">
        <v>0.012</v>
      </c>
      <c r="C56" s="32">
        <v>0.039</v>
      </c>
      <c r="D56" s="33">
        <v>0.938</v>
      </c>
    </row>
    <row r="57" spans="1:4" ht="15">
      <c r="A57" s="24" t="s">
        <v>1463</v>
      </c>
      <c r="B57" s="32">
        <v>0.515</v>
      </c>
      <c r="C57" s="32">
        <v>0.327</v>
      </c>
      <c r="D57" s="33">
        <v>0.037</v>
      </c>
    </row>
    <row r="58" spans="1:4" ht="15">
      <c r="A58" s="24" t="s">
        <v>749</v>
      </c>
      <c r="B58" s="32">
        <v>0.0099</v>
      </c>
      <c r="C58" s="32">
        <v>0.016</v>
      </c>
      <c r="D58" s="33">
        <v>0.9948</v>
      </c>
    </row>
    <row r="59" spans="1:4" ht="15">
      <c r="A59" s="24" t="s">
        <v>1464</v>
      </c>
      <c r="B59" s="32">
        <v>0.29</v>
      </c>
      <c r="C59" s="32">
        <v>0.1</v>
      </c>
      <c r="D59" s="33">
        <v>0.83</v>
      </c>
    </row>
    <row r="60" spans="1:4" ht="15">
      <c r="A60" s="24" t="s">
        <v>1465</v>
      </c>
      <c r="B60" s="32">
        <v>0.0037</v>
      </c>
      <c r="C60" s="32">
        <v>0.03</v>
      </c>
      <c r="D60" s="33">
        <v>0.04</v>
      </c>
    </row>
    <row r="61" spans="1:4" ht="15">
      <c r="A61" s="24" t="s">
        <v>694</v>
      </c>
      <c r="B61" s="32">
        <v>0.0037</v>
      </c>
      <c r="C61" s="32">
        <v>0.0134</v>
      </c>
      <c r="D61" s="33">
        <v>0.9427</v>
      </c>
    </row>
    <row r="62" spans="1:4" ht="15">
      <c r="A62" s="24" t="s">
        <v>723</v>
      </c>
      <c r="B62" s="32">
        <v>0.0025</v>
      </c>
      <c r="C62" s="32">
        <v>0.0068</v>
      </c>
      <c r="D62" s="33">
        <v>0.9726</v>
      </c>
    </row>
    <row r="63" spans="1:4" ht="15">
      <c r="A63" s="24" t="s">
        <v>1466</v>
      </c>
      <c r="B63" s="32">
        <v>0.48</v>
      </c>
      <c r="C63" s="32">
        <v>0.15</v>
      </c>
      <c r="D63" s="33">
        <v>0.74</v>
      </c>
    </row>
    <row r="64" spans="1:4" ht="15">
      <c r="A64" s="24" t="s">
        <v>1467</v>
      </c>
      <c r="B64" s="32">
        <v>0.0052</v>
      </c>
      <c r="C64" s="32">
        <v>0.0255</v>
      </c>
      <c r="D64" s="33">
        <v>0.8955</v>
      </c>
    </row>
    <row r="65" spans="1:4" ht="15">
      <c r="A65" s="24" t="s">
        <v>128</v>
      </c>
      <c r="B65" s="32">
        <v>0.00048</v>
      </c>
      <c r="C65" s="32">
        <v>0.00823</v>
      </c>
      <c r="D65" s="33">
        <v>0.0241</v>
      </c>
    </row>
    <row r="66" spans="1:4" ht="15">
      <c r="A66" s="24" t="s">
        <v>1468</v>
      </c>
      <c r="B66" s="32">
        <v>0.451</v>
      </c>
      <c r="C66" s="32">
        <v>0.064</v>
      </c>
      <c r="D66" s="33">
        <v>0.55</v>
      </c>
    </row>
    <row r="67" spans="1:4" ht="15">
      <c r="A67" s="24" t="s">
        <v>1469</v>
      </c>
      <c r="B67" s="32">
        <v>0.0078</v>
      </c>
      <c r="C67" s="32">
        <v>0.4225</v>
      </c>
      <c r="D67" s="33">
        <v>0.2243</v>
      </c>
    </row>
    <row r="68" spans="1:4" ht="15">
      <c r="A68" s="26" t="s">
        <v>1470</v>
      </c>
      <c r="B68" s="30">
        <v>0.11</v>
      </c>
      <c r="C68" s="30">
        <v>0.67</v>
      </c>
      <c r="D68" s="31">
        <v>0.51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28125" style="0" bestFit="1" customWidth="1"/>
    <col min="2" max="3" width="20.57421875" style="0" bestFit="1" customWidth="1"/>
    <col min="4" max="4" width="20.57421875" style="0" customWidth="1"/>
  </cols>
  <sheetData>
    <row r="1" spans="1:7" ht="18.75">
      <c r="A1" s="51" t="s">
        <v>1508</v>
      </c>
      <c r="B1" s="51"/>
      <c r="C1" s="51"/>
      <c r="D1" s="51"/>
      <c r="E1" s="51"/>
      <c r="F1" s="51"/>
      <c r="G1" s="51"/>
    </row>
    <row r="2" spans="1:4" s="1" customFormat="1" ht="14.25">
      <c r="A2" s="1" t="s">
        <v>311</v>
      </c>
      <c r="B2" s="1" t="s">
        <v>308</v>
      </c>
      <c r="C2" s="1" t="s">
        <v>309</v>
      </c>
      <c r="D2" s="9" t="s">
        <v>1409</v>
      </c>
    </row>
    <row r="3" spans="1:5" s="10" customFormat="1" ht="15">
      <c r="A3" s="10" t="s">
        <v>280</v>
      </c>
      <c r="B3" s="10">
        <v>-0.175185718690938</v>
      </c>
      <c r="C3" s="10">
        <v>0.1668053484198</v>
      </c>
      <c r="D3" s="17">
        <v>8.27E-34</v>
      </c>
      <c r="E3" s="17"/>
    </row>
    <row r="4" spans="1:5" s="10" customFormat="1" ht="15">
      <c r="A4" s="10" t="s">
        <v>281</v>
      </c>
      <c r="B4" s="10">
        <v>0.186537769755256</v>
      </c>
      <c r="C4" s="10">
        <v>-0.159895151179007</v>
      </c>
      <c r="D4" s="17">
        <v>1.12E-25</v>
      </c>
      <c r="E4" s="17"/>
    </row>
    <row r="5" spans="1:5" s="10" customFormat="1" ht="15">
      <c r="A5" s="10" t="s">
        <v>282</v>
      </c>
      <c r="B5" s="10">
        <v>-0.108366117749334</v>
      </c>
      <c r="C5" s="10">
        <v>0.0743790707037073</v>
      </c>
      <c r="D5" s="17">
        <v>2.05E-13</v>
      </c>
      <c r="E5" s="17"/>
    </row>
    <row r="6" spans="1:5" s="10" customFormat="1" ht="15">
      <c r="A6" s="10" t="s">
        <v>283</v>
      </c>
      <c r="B6" s="10">
        <v>-0.0339729569822908</v>
      </c>
      <c r="C6" s="10">
        <v>0.0710441790081257</v>
      </c>
      <c r="D6" s="17">
        <v>1.19E-10</v>
      </c>
      <c r="E6" s="17"/>
    </row>
    <row r="7" spans="1:5" s="10" customFormat="1" ht="15">
      <c r="A7" s="10" t="s">
        <v>284</v>
      </c>
      <c r="B7" s="10">
        <v>0.111465525476634</v>
      </c>
      <c r="C7" s="10">
        <v>-0.0592372543255962</v>
      </c>
      <c r="D7" s="17">
        <v>3.62E-10</v>
      </c>
      <c r="E7" s="17"/>
    </row>
    <row r="8" spans="1:5" s="10" customFormat="1" ht="15">
      <c r="A8" s="10" t="s">
        <v>285</v>
      </c>
      <c r="B8" s="10">
        <v>0.133864166854653</v>
      </c>
      <c r="C8" s="10">
        <v>-0.0745686526772781</v>
      </c>
      <c r="D8" s="17">
        <v>5.95E-10</v>
      </c>
      <c r="E8" s="17"/>
    </row>
    <row r="9" spans="1:5" s="10" customFormat="1" ht="15">
      <c r="A9" s="10" t="s">
        <v>286</v>
      </c>
      <c r="B9" s="10">
        <v>-0.0389314127536824</v>
      </c>
      <c r="C9" s="10">
        <v>0.0737569546941032</v>
      </c>
      <c r="D9" s="17">
        <v>3.34E-08</v>
      </c>
      <c r="E9" s="17"/>
    </row>
    <row r="10" spans="1:5" s="10" customFormat="1" ht="15">
      <c r="A10" s="10" t="s">
        <v>287</v>
      </c>
      <c r="B10" s="10">
        <v>-0.046444323606858</v>
      </c>
      <c r="C10" s="10">
        <v>0.0678631977739755</v>
      </c>
      <c r="D10" s="17">
        <v>5.43E-07</v>
      </c>
      <c r="E10" s="17"/>
    </row>
    <row r="11" spans="1:5" s="10" customFormat="1" ht="15">
      <c r="A11" s="10" t="s">
        <v>288</v>
      </c>
      <c r="B11" s="10">
        <v>0.0818452922281312</v>
      </c>
      <c r="C11" s="10">
        <v>-0.0400874157058956</v>
      </c>
      <c r="D11" s="17">
        <v>4.14E-06</v>
      </c>
      <c r="E11" s="17"/>
    </row>
    <row r="12" spans="1:4" s="10" customFormat="1" ht="15">
      <c r="A12" s="10" t="s">
        <v>289</v>
      </c>
      <c r="B12" s="10">
        <v>0.0164787637035343</v>
      </c>
      <c r="C12" s="10">
        <v>-0.10645365630117</v>
      </c>
      <c r="D12" s="10">
        <v>0.001342</v>
      </c>
    </row>
    <row r="13" spans="1:4" s="10" customFormat="1" ht="15">
      <c r="A13" s="10" t="s">
        <v>290</v>
      </c>
      <c r="B13" s="10">
        <v>0.0503984730739853</v>
      </c>
      <c r="C13" s="10">
        <v>-0.0133030336206983</v>
      </c>
      <c r="D13" s="10">
        <v>0.00136</v>
      </c>
    </row>
    <row r="14" spans="1:4" s="10" customFormat="1" ht="15">
      <c r="A14" s="10" t="s">
        <v>291</v>
      </c>
      <c r="B14" s="10">
        <v>-0.00701441791828892</v>
      </c>
      <c r="C14" s="10">
        <v>0.0573648561317885</v>
      </c>
      <c r="D14" s="10">
        <v>0.003397</v>
      </c>
    </row>
    <row r="15" spans="1:4" s="10" customFormat="1" ht="15">
      <c r="A15" s="10" t="s">
        <v>292</v>
      </c>
      <c r="B15" s="10">
        <v>-0.0316758468416669</v>
      </c>
      <c r="C15" s="10">
        <v>0.0148079740451856</v>
      </c>
      <c r="D15" s="10">
        <v>0.003524</v>
      </c>
    </row>
    <row r="16" spans="1:4" s="10" customFormat="1" ht="15">
      <c r="A16" s="10" t="s">
        <v>293</v>
      </c>
      <c r="B16" s="10">
        <v>0.00440992132941536</v>
      </c>
      <c r="C16" s="10">
        <v>-0.0905142584731298</v>
      </c>
      <c r="D16" s="10">
        <v>0.004546</v>
      </c>
    </row>
    <row r="17" spans="1:4" s="10" customFormat="1" ht="15">
      <c r="A17" s="10" t="s">
        <v>294</v>
      </c>
      <c r="B17" s="10">
        <v>-0.0372465693475857</v>
      </c>
      <c r="C17" s="10">
        <v>0.0130115327712921</v>
      </c>
      <c r="D17" s="10">
        <v>0.016185</v>
      </c>
    </row>
    <row r="18" spans="1:4" s="10" customFormat="1" ht="15">
      <c r="A18" s="10" t="s">
        <v>295</v>
      </c>
      <c r="B18" s="10">
        <v>0.00241405706817024</v>
      </c>
      <c r="C18" s="10">
        <v>-0.0824987384409193</v>
      </c>
      <c r="D18" s="10">
        <v>0.022741</v>
      </c>
    </row>
    <row r="19" spans="1:4" s="10" customFormat="1" ht="15">
      <c r="A19" s="10" t="s">
        <v>296</v>
      </c>
      <c r="B19" s="10">
        <v>0.0290333230606826</v>
      </c>
      <c r="C19" s="10">
        <v>-0.0083309665262452</v>
      </c>
      <c r="D19" s="10">
        <v>0.037492</v>
      </c>
    </row>
    <row r="20" spans="1:4" s="10" customFormat="1" ht="15">
      <c r="A20" s="10" t="s">
        <v>297</v>
      </c>
      <c r="B20" s="10">
        <v>0.0379241018615679</v>
      </c>
      <c r="C20" s="10">
        <v>0.00330232312863847</v>
      </c>
      <c r="D20" s="10">
        <v>0.0370128</v>
      </c>
    </row>
    <row r="21" s="10" customFormat="1" ht="15"/>
    <row r="22" spans="1:4" s="10" customFormat="1" ht="15">
      <c r="A22" s="1" t="s">
        <v>311</v>
      </c>
      <c r="B22" s="1" t="s">
        <v>309</v>
      </c>
      <c r="C22" s="1" t="s">
        <v>310</v>
      </c>
      <c r="D22" s="9" t="s">
        <v>1409</v>
      </c>
    </row>
    <row r="23" spans="1:4" s="10" customFormat="1" ht="15">
      <c r="A23" s="10" t="s">
        <v>283</v>
      </c>
      <c r="B23" s="10">
        <v>0.0710441790081257</v>
      </c>
      <c r="C23" s="10">
        <v>-0.093470960288354</v>
      </c>
      <c r="D23" s="17">
        <v>5.42467683132495E-13</v>
      </c>
    </row>
    <row r="24" spans="1:4" s="10" customFormat="1" ht="15">
      <c r="A24" s="10" t="s">
        <v>289</v>
      </c>
      <c r="B24" s="10">
        <v>-0.10645365630117</v>
      </c>
      <c r="C24" s="10">
        <v>0.172887183504432</v>
      </c>
      <c r="D24" s="17">
        <v>1.41414831455716E-08</v>
      </c>
    </row>
    <row r="25" spans="1:4" s="10" customFormat="1" ht="15">
      <c r="A25" s="10" t="s">
        <v>298</v>
      </c>
      <c r="B25" s="10">
        <v>0.0344481318373463</v>
      </c>
      <c r="C25" s="10">
        <v>-0.140194476672142</v>
      </c>
      <c r="D25" s="17">
        <v>1.98150201456595E-08</v>
      </c>
    </row>
    <row r="26" spans="1:4" s="1" customFormat="1" ht="15">
      <c r="A26" s="10" t="s">
        <v>293</v>
      </c>
      <c r="B26" s="10">
        <v>-0.0905142584731298</v>
      </c>
      <c r="C26" s="10">
        <v>0.147905223310125</v>
      </c>
      <c r="D26" s="17">
        <v>7.12175072459245E-08</v>
      </c>
    </row>
    <row r="27" spans="1:5" s="10" customFormat="1" ht="15">
      <c r="A27" s="10" t="s">
        <v>299</v>
      </c>
      <c r="B27" s="10">
        <v>0.0456951083563714</v>
      </c>
      <c r="C27" s="10">
        <v>-0.118259086384767</v>
      </c>
      <c r="D27" s="17">
        <v>8.42160427237931E-07</v>
      </c>
      <c r="E27" s="17"/>
    </row>
    <row r="28" spans="1:5" s="10" customFormat="1" ht="15">
      <c r="A28" s="10" t="s">
        <v>291</v>
      </c>
      <c r="B28" s="10">
        <v>0.0573648561317885</v>
      </c>
      <c r="C28" s="10">
        <v>-0.0930088171183002</v>
      </c>
      <c r="D28" s="17">
        <v>1.1564111171708E-06</v>
      </c>
      <c r="E28" s="17"/>
    </row>
    <row r="29" spans="1:5" s="10" customFormat="1" ht="15">
      <c r="A29" s="10" t="s">
        <v>295</v>
      </c>
      <c r="B29" s="10">
        <v>-0.0824987384409193</v>
      </c>
      <c r="C29" s="10">
        <v>0.147781065974209</v>
      </c>
      <c r="D29" s="17">
        <v>1.17909262331815E-06</v>
      </c>
      <c r="E29" s="17"/>
    </row>
    <row r="30" spans="1:5" s="10" customFormat="1" ht="15">
      <c r="A30" s="10" t="s">
        <v>300</v>
      </c>
      <c r="B30" s="10">
        <v>0.00832154852478414</v>
      </c>
      <c r="C30" s="10">
        <v>-0.145363448196202</v>
      </c>
      <c r="D30" s="17">
        <v>1.32459485190017E-05</v>
      </c>
      <c r="E30" s="17"/>
    </row>
    <row r="31" spans="1:5" s="10" customFormat="1" ht="15">
      <c r="A31" s="10" t="s">
        <v>301</v>
      </c>
      <c r="B31" s="10">
        <v>0.00571305632330978</v>
      </c>
      <c r="C31" s="10">
        <v>-0.130553723796056</v>
      </c>
      <c r="D31" s="17">
        <v>3.26409408242419E-05</v>
      </c>
      <c r="E31" s="17"/>
    </row>
    <row r="32" spans="1:5" s="10" customFormat="1" ht="15">
      <c r="A32" s="10" t="s">
        <v>302</v>
      </c>
      <c r="B32" s="10">
        <v>0.0454474144062998</v>
      </c>
      <c r="C32" s="10">
        <v>-0.0950629113667654</v>
      </c>
      <c r="D32" s="10">
        <v>0.000115382437133918</v>
      </c>
      <c r="E32" s="17"/>
    </row>
    <row r="33" spans="1:5" s="10" customFormat="1" ht="15">
      <c r="A33" s="10" t="s">
        <v>303</v>
      </c>
      <c r="B33" s="10">
        <v>0.026762023177283</v>
      </c>
      <c r="C33" s="10">
        <v>-0.0929133405127575</v>
      </c>
      <c r="D33" s="10">
        <v>0.000203522034611104</v>
      </c>
      <c r="E33" s="17"/>
    </row>
    <row r="34" spans="1:5" s="10" customFormat="1" ht="15">
      <c r="A34" s="10" t="s">
        <v>304</v>
      </c>
      <c r="B34" s="10">
        <v>0.0391905282656103</v>
      </c>
      <c r="C34" s="10">
        <v>-0.087781446685582</v>
      </c>
      <c r="D34" s="10">
        <v>0.000263351680625995</v>
      </c>
      <c r="E34" s="17"/>
    </row>
    <row r="35" spans="1:5" s="10" customFormat="1" ht="15">
      <c r="A35" s="10" t="s">
        <v>287</v>
      </c>
      <c r="B35" s="10">
        <v>0.0678631977739755</v>
      </c>
      <c r="C35" s="10">
        <v>-0.0395607404061696</v>
      </c>
      <c r="D35" s="10">
        <v>0.000380489240288336</v>
      </c>
      <c r="E35" s="17"/>
    </row>
    <row r="36" spans="1:5" s="10" customFormat="1" ht="15">
      <c r="A36" s="10" t="s">
        <v>286</v>
      </c>
      <c r="B36" s="10">
        <v>0.0737569546941032</v>
      </c>
      <c r="C36" s="10">
        <v>-0.029580556577396</v>
      </c>
      <c r="D36" s="10">
        <v>0.00047727602176617</v>
      </c>
      <c r="E36" s="17"/>
    </row>
    <row r="37" spans="1:5" s="10" customFormat="1" ht="15">
      <c r="A37" s="10" t="s">
        <v>305</v>
      </c>
      <c r="B37" s="10">
        <v>0.00713561658090326</v>
      </c>
      <c r="C37" s="10">
        <v>-0.104490685074004</v>
      </c>
      <c r="D37" s="10">
        <v>0.000873184614912896</v>
      </c>
      <c r="E37" s="17"/>
    </row>
    <row r="38" spans="1:5" s="10" customFormat="1" ht="15">
      <c r="A38" s="10" t="s">
        <v>306</v>
      </c>
      <c r="B38" s="10">
        <v>-0.0176999958599568</v>
      </c>
      <c r="C38" s="10">
        <v>-0.14159798678253</v>
      </c>
      <c r="D38" s="10">
        <v>0.00152359855303726</v>
      </c>
      <c r="E38" s="17"/>
    </row>
    <row r="39" spans="1:4" s="10" customFormat="1" ht="15">
      <c r="A39" s="10" t="s">
        <v>307</v>
      </c>
      <c r="B39" s="10">
        <v>0.0165996318247878</v>
      </c>
      <c r="C39" s="10">
        <v>-0.0713352808106171</v>
      </c>
      <c r="D39" s="10">
        <v>0.00439334441473588</v>
      </c>
    </row>
    <row r="40" spans="1:4" s="10" customFormat="1" ht="15">
      <c r="A40" s="10" t="s">
        <v>297</v>
      </c>
      <c r="B40" s="10">
        <v>0.00330232312863847</v>
      </c>
      <c r="C40" s="10">
        <v>-0.0656199007439421</v>
      </c>
      <c r="D40" s="10">
        <v>0.00970793873329612</v>
      </c>
    </row>
    <row r="41" spans="5:7" ht="15">
      <c r="E41" s="8"/>
      <c r="G41" s="8"/>
    </row>
    <row r="42" spans="1:7" ht="15">
      <c r="A42" s="1" t="s">
        <v>311</v>
      </c>
      <c r="B42" s="1" t="s">
        <v>308</v>
      </c>
      <c r="C42" s="1" t="s">
        <v>310</v>
      </c>
      <c r="D42" s="9" t="s">
        <v>1409</v>
      </c>
      <c r="E42" s="8"/>
      <c r="G42" s="8"/>
    </row>
    <row r="43" spans="1:7" ht="15">
      <c r="A43" s="12" t="s">
        <v>306</v>
      </c>
      <c r="B43" s="12">
        <v>0.0739847892365286</v>
      </c>
      <c r="C43" s="12">
        <v>-0.14159798678253</v>
      </c>
      <c r="D43" s="22">
        <v>5.27E-08</v>
      </c>
      <c r="E43" s="8"/>
      <c r="G43" s="8"/>
    </row>
    <row r="44" spans="1:4" ht="15">
      <c r="A44" s="12" t="s">
        <v>303</v>
      </c>
      <c r="B44" s="12">
        <v>0.0109889718987997</v>
      </c>
      <c r="C44" s="12">
        <v>-0.0929133405127575</v>
      </c>
      <c r="D44" s="12">
        <v>0.002428129</v>
      </c>
    </row>
    <row r="45" spans="1:4" ht="15">
      <c r="A45" s="12" t="s">
        <v>293</v>
      </c>
      <c r="B45" s="12">
        <v>0.00440992132941536</v>
      </c>
      <c r="C45" s="12">
        <v>0.147905223310125</v>
      </c>
      <c r="D45" s="12">
        <v>0.00122708</v>
      </c>
    </row>
    <row r="46" spans="1:4" ht="15">
      <c r="A46" s="12" t="s">
        <v>305</v>
      </c>
      <c r="B46" s="12">
        <v>0.039276294307664</v>
      </c>
      <c r="C46" s="12">
        <v>-0.104490685074004</v>
      </c>
      <c r="D46" s="22">
        <v>6.58E-06</v>
      </c>
    </row>
    <row r="47" spans="1:4" ht="15">
      <c r="A47" s="12" t="s">
        <v>300</v>
      </c>
      <c r="B47" s="12">
        <v>0.0675845456314485</v>
      </c>
      <c r="C47" s="12">
        <v>-0.145363448196202</v>
      </c>
      <c r="D47" s="22">
        <v>5.28E-11</v>
      </c>
    </row>
    <row r="48" spans="1:4" ht="15">
      <c r="A48" s="12" t="s">
        <v>304</v>
      </c>
      <c r="B48" s="12">
        <v>0.017746089417787</v>
      </c>
      <c r="C48" s="12">
        <v>-0.087781446685582</v>
      </c>
      <c r="D48" s="12">
        <v>0.002890483</v>
      </c>
    </row>
    <row r="49" spans="1:4" ht="15">
      <c r="A49" s="12" t="s">
        <v>285</v>
      </c>
      <c r="B49" s="12">
        <v>0.133864166854653</v>
      </c>
      <c r="C49" s="12">
        <v>-0.161016566867179</v>
      </c>
      <c r="D49" s="22">
        <v>1.08E-09</v>
      </c>
    </row>
    <row r="50" spans="1:4" ht="15">
      <c r="A50" s="12" t="s">
        <v>295</v>
      </c>
      <c r="B50" s="12">
        <v>0.00241405706817024</v>
      </c>
      <c r="C50" s="12">
        <v>0.147781065974209</v>
      </c>
      <c r="D50" s="12">
        <v>0.00383513</v>
      </c>
    </row>
    <row r="51" spans="1:4" ht="15">
      <c r="A51" s="12" t="s">
        <v>298</v>
      </c>
      <c r="B51" s="12">
        <v>0.0394888534146536</v>
      </c>
      <c r="C51" s="12">
        <v>-0.140194476672142</v>
      </c>
      <c r="D51" s="22">
        <v>1.83E-10</v>
      </c>
    </row>
    <row r="52" spans="1:4" ht="15">
      <c r="A52" s="12" t="s">
        <v>1431</v>
      </c>
      <c r="B52" s="12">
        <v>0.0203658462166201</v>
      </c>
      <c r="C52" s="12">
        <v>-0.052769978202686</v>
      </c>
      <c r="D52" s="12">
        <v>0.001031441</v>
      </c>
    </row>
    <row r="53" spans="1:4" ht="15">
      <c r="A53" s="12" t="s">
        <v>289</v>
      </c>
      <c r="B53" s="12">
        <v>0.0164787637035343</v>
      </c>
      <c r="C53" s="12">
        <v>0.172887183504432</v>
      </c>
      <c r="D53" s="12">
        <v>0.002404256</v>
      </c>
    </row>
    <row r="54" spans="1:4" ht="15">
      <c r="A54" s="12" t="s">
        <v>301</v>
      </c>
      <c r="B54" s="12">
        <v>0.0500484914024609</v>
      </c>
      <c r="C54" s="12">
        <v>-0.130553723796056</v>
      </c>
      <c r="D54" s="22">
        <v>7.09E-08</v>
      </c>
    </row>
    <row r="55" spans="1:4" ht="15">
      <c r="A55" s="12" t="s">
        <v>302</v>
      </c>
      <c r="B55" s="12">
        <v>0.0126877249656792</v>
      </c>
      <c r="C55" s="12">
        <v>-0.0950629113667654</v>
      </c>
      <c r="D55" s="12">
        <v>0.001538491</v>
      </c>
    </row>
    <row r="56" spans="1:4" ht="15">
      <c r="A56" s="12" t="s">
        <v>1432</v>
      </c>
      <c r="B56" s="12">
        <v>0.0387162191996749</v>
      </c>
      <c r="C56" s="12">
        <v>-0.13787407414084</v>
      </c>
      <c r="D56" s="12">
        <v>0.000899232</v>
      </c>
    </row>
    <row r="57" spans="1:4" ht="15">
      <c r="A57" s="12" t="s">
        <v>291</v>
      </c>
      <c r="B57" s="12">
        <v>-0.00701441791828892</v>
      </c>
      <c r="C57" s="12">
        <v>-0.0930088171183002</v>
      </c>
      <c r="D57" s="12">
        <v>0.004385581</v>
      </c>
    </row>
    <row r="58" spans="1:4" ht="15">
      <c r="A58" s="12" t="s">
        <v>299</v>
      </c>
      <c r="B58" s="12">
        <v>0.0117936619545025</v>
      </c>
      <c r="C58" s="12">
        <v>-0.118259086384767</v>
      </c>
      <c r="D58" s="22">
        <v>5.72E-05</v>
      </c>
    </row>
    <row r="59" spans="1:4" ht="15">
      <c r="A59" s="12" t="s">
        <v>1433</v>
      </c>
      <c r="B59" s="12">
        <v>0.0242465948193078</v>
      </c>
      <c r="C59" s="12">
        <v>-0.0711461543572425</v>
      </c>
      <c r="D59" s="12">
        <v>0.003071778</v>
      </c>
    </row>
    <row r="60" spans="1:4" ht="15">
      <c r="A60" s="12" t="s">
        <v>307</v>
      </c>
      <c r="B60" s="12">
        <v>0.0341335812488527</v>
      </c>
      <c r="C60" s="12">
        <v>-0.0713352808106171</v>
      </c>
      <c r="D60" s="12">
        <v>0.000565893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7"/>
  <sheetViews>
    <sheetView zoomScalePageLayoutView="0" workbookViewId="0" topLeftCell="A1">
      <selection activeCell="H11" sqref="H11"/>
    </sheetView>
  </sheetViews>
  <sheetFormatPr defaultColWidth="9.140625" defaultRowHeight="15"/>
  <cols>
    <col min="8" max="8" width="16.00390625" style="0" bestFit="1" customWidth="1"/>
    <col min="9" max="9" width="11.28125" style="0" bestFit="1" customWidth="1"/>
    <col min="16" max="16" width="16.00390625" style="0" bestFit="1" customWidth="1"/>
    <col min="24" max="24" width="16.00390625" style="0" bestFit="1" customWidth="1"/>
  </cols>
  <sheetData>
    <row r="1" spans="1:10" ht="18.75">
      <c r="A1" s="51" t="s">
        <v>1507</v>
      </c>
      <c r="B1" s="51"/>
      <c r="C1" s="51"/>
      <c r="D1" s="51"/>
      <c r="E1" s="51"/>
      <c r="F1" s="51"/>
      <c r="G1" s="51"/>
      <c r="H1" s="51"/>
      <c r="I1" s="51"/>
      <c r="J1" s="51"/>
    </row>
    <row r="2" spans="1:23" s="14" customFormat="1" ht="21.75" customHeight="1">
      <c r="A2" s="52" t="s">
        <v>312</v>
      </c>
      <c r="B2" s="53"/>
      <c r="C2" s="53"/>
      <c r="D2" s="53"/>
      <c r="E2" s="53"/>
      <c r="F2" s="53"/>
      <c r="G2" s="54"/>
      <c r="H2" s="13"/>
      <c r="I2" s="52" t="s">
        <v>313</v>
      </c>
      <c r="J2" s="53"/>
      <c r="K2" s="53"/>
      <c r="L2" s="53"/>
      <c r="M2" s="53"/>
      <c r="N2" s="53"/>
      <c r="O2" s="54"/>
      <c r="Q2" s="52" t="s">
        <v>314</v>
      </c>
      <c r="R2" s="53"/>
      <c r="S2" s="53"/>
      <c r="T2" s="53"/>
      <c r="U2" s="53"/>
      <c r="V2" s="53"/>
      <c r="W2" s="54"/>
    </row>
    <row r="3" spans="1:24" s="1" customFormat="1" ht="14.25">
      <c r="A3" s="1" t="s">
        <v>808</v>
      </c>
      <c r="B3" s="1" t="s">
        <v>276</v>
      </c>
      <c r="C3" s="1" t="s">
        <v>277</v>
      </c>
      <c r="D3" s="1" t="s">
        <v>278</v>
      </c>
      <c r="E3" s="1" t="s">
        <v>1404</v>
      </c>
      <c r="F3" s="1" t="s">
        <v>1409</v>
      </c>
      <c r="G3" s="1" t="s">
        <v>279</v>
      </c>
      <c r="H3" s="1" t="s">
        <v>811</v>
      </c>
      <c r="I3" s="1" t="s">
        <v>808</v>
      </c>
      <c r="J3" s="1" t="s">
        <v>276</v>
      </c>
      <c r="K3" s="1" t="s">
        <v>277</v>
      </c>
      <c r="L3" s="1" t="s">
        <v>278</v>
      </c>
      <c r="M3" s="1" t="s">
        <v>1404</v>
      </c>
      <c r="N3" s="1" t="s">
        <v>1409</v>
      </c>
      <c r="O3" s="1" t="s">
        <v>279</v>
      </c>
      <c r="P3" s="1" t="s">
        <v>811</v>
      </c>
      <c r="Q3" s="1" t="s">
        <v>808</v>
      </c>
      <c r="R3" s="1" t="s">
        <v>276</v>
      </c>
      <c r="S3" s="1" t="s">
        <v>277</v>
      </c>
      <c r="T3" s="1" t="s">
        <v>278</v>
      </c>
      <c r="U3" s="1" t="s">
        <v>1404</v>
      </c>
      <c r="V3" s="1" t="s">
        <v>1409</v>
      </c>
      <c r="W3" s="1" t="s">
        <v>279</v>
      </c>
      <c r="X3" s="1" t="s">
        <v>811</v>
      </c>
    </row>
    <row r="4" spans="1:24" s="10" customFormat="1" ht="15">
      <c r="A4" s="10" t="s">
        <v>583</v>
      </c>
      <c r="B4" s="10">
        <v>1.53538896510151</v>
      </c>
      <c r="C4" s="10">
        <v>6.00427390346003</v>
      </c>
      <c r="D4" s="10">
        <v>4.76313931368488</v>
      </c>
      <c r="E4" s="17">
        <v>2.55430723315554E-06</v>
      </c>
      <c r="F4" s="17">
        <v>1.33569152252752E-05</v>
      </c>
      <c r="G4" s="10">
        <v>3.81747094598474</v>
      </c>
      <c r="H4" s="6" t="s">
        <v>809</v>
      </c>
      <c r="I4" s="10" t="s">
        <v>417</v>
      </c>
      <c r="J4" s="10">
        <v>3.44267883448746</v>
      </c>
      <c r="K4" s="10">
        <v>9.01189172411326</v>
      </c>
      <c r="L4" s="10">
        <v>9.63514428549732</v>
      </c>
      <c r="M4" s="17">
        <v>3.80348879626495E-20</v>
      </c>
      <c r="N4" s="17">
        <v>7.16236286772513E-18</v>
      </c>
      <c r="O4" s="10">
        <v>35.0211314635158</v>
      </c>
      <c r="P4" s="10" t="s">
        <v>809</v>
      </c>
      <c r="Q4" s="10" t="s">
        <v>583</v>
      </c>
      <c r="R4" s="10">
        <v>2.20610861403844</v>
      </c>
      <c r="S4" s="10">
        <v>6.00427390346003</v>
      </c>
      <c r="T4" s="10">
        <v>4.99800817756329</v>
      </c>
      <c r="U4" s="17">
        <v>8.23010514593104E-07</v>
      </c>
      <c r="V4" s="17">
        <v>7.27651444175867E-06</v>
      </c>
      <c r="W4" s="10">
        <v>5.00205944686362</v>
      </c>
      <c r="X4" s="10" t="s">
        <v>809</v>
      </c>
    </row>
    <row r="5" spans="1:24" s="10" customFormat="1" ht="15">
      <c r="A5" s="10" t="s">
        <v>573</v>
      </c>
      <c r="B5" s="10">
        <v>1.4556603324696</v>
      </c>
      <c r="C5" s="10">
        <v>5.62029951695397</v>
      </c>
      <c r="D5" s="10">
        <v>5.12700554933876</v>
      </c>
      <c r="E5" s="17">
        <v>4.3342416251971E-07</v>
      </c>
      <c r="F5" s="17">
        <v>2.67248327232232E-06</v>
      </c>
      <c r="G5" s="10">
        <v>5.52068052892028</v>
      </c>
      <c r="H5" s="6" t="s">
        <v>809</v>
      </c>
      <c r="I5" s="10" t="s">
        <v>347</v>
      </c>
      <c r="J5" s="10">
        <v>2.93374272817728</v>
      </c>
      <c r="K5" s="10">
        <v>7.64079676997344</v>
      </c>
      <c r="L5" s="10">
        <v>9.76953887870149</v>
      </c>
      <c r="M5" s="17">
        <v>1.27265925998141E-20</v>
      </c>
      <c r="N5" s="17">
        <v>2.57407119213277E-18</v>
      </c>
      <c r="O5" s="10">
        <v>36.0960845338927</v>
      </c>
      <c r="P5" s="10" t="s">
        <v>809</v>
      </c>
      <c r="Q5" s="10" t="s">
        <v>694</v>
      </c>
      <c r="R5" s="10">
        <v>2.18924895243956</v>
      </c>
      <c r="S5" s="10">
        <v>8.44637797356834</v>
      </c>
      <c r="T5" s="10">
        <v>7.09786501997448</v>
      </c>
      <c r="U5" s="17">
        <v>4.79037994864141E-12</v>
      </c>
      <c r="V5" s="17">
        <v>1.56648292811561E-10</v>
      </c>
      <c r="W5" s="10">
        <v>16.6900277598525</v>
      </c>
      <c r="X5" s="10" t="s">
        <v>809</v>
      </c>
    </row>
    <row r="6" spans="1:24" s="10" customFormat="1" ht="15">
      <c r="A6" s="10" t="s">
        <v>524</v>
      </c>
      <c r="B6" s="10">
        <v>1.41565644204327</v>
      </c>
      <c r="C6" s="10">
        <v>8.07948799483182</v>
      </c>
      <c r="D6" s="10">
        <v>8.96333413328247</v>
      </c>
      <c r="E6" s="17">
        <v>7.79255746432206E-18</v>
      </c>
      <c r="F6" s="17">
        <v>2.30027871960339E-16</v>
      </c>
      <c r="G6" s="10">
        <v>29.6898299280979</v>
      </c>
      <c r="H6" s="6" t="s">
        <v>809</v>
      </c>
      <c r="I6" s="10" t="s">
        <v>359</v>
      </c>
      <c r="J6" s="10">
        <v>2.25267926241812</v>
      </c>
      <c r="K6" s="10">
        <v>8.02945906920918</v>
      </c>
      <c r="L6" s="10">
        <v>8.14719200328916</v>
      </c>
      <c r="M6" s="17">
        <v>3.50049194382373E-15</v>
      </c>
      <c r="N6" s="17">
        <v>2.86742797578321E-13</v>
      </c>
      <c r="O6" s="10">
        <v>23.8174419904578</v>
      </c>
      <c r="P6" s="10" t="s">
        <v>809</v>
      </c>
      <c r="Q6" s="10" t="s">
        <v>588</v>
      </c>
      <c r="R6" s="10">
        <v>2.13657655611925</v>
      </c>
      <c r="S6" s="10">
        <v>6.1397473345892</v>
      </c>
      <c r="T6" s="10">
        <v>5.41216338666146</v>
      </c>
      <c r="U6" s="17">
        <v>1.00124440168252E-07</v>
      </c>
      <c r="V6" s="17">
        <v>1.1691651484508E-06</v>
      </c>
      <c r="W6" s="10">
        <v>7.02858826593873</v>
      </c>
      <c r="X6" s="10" t="s">
        <v>809</v>
      </c>
    </row>
    <row r="7" spans="1:24" s="10" customFormat="1" ht="15">
      <c r="A7" s="10" t="s">
        <v>396</v>
      </c>
      <c r="B7" s="10">
        <v>1.34321918820676</v>
      </c>
      <c r="C7" s="10">
        <v>9.08780289074535</v>
      </c>
      <c r="D7" s="10">
        <v>13.354233635216</v>
      </c>
      <c r="E7" s="17">
        <v>1.22247614604014E-34</v>
      </c>
      <c r="F7" s="17">
        <v>2.02301279803794E-32</v>
      </c>
      <c r="G7" s="10">
        <v>67.9005711340006</v>
      </c>
      <c r="H7" s="6" t="s">
        <v>809</v>
      </c>
      <c r="I7" s="10" t="s">
        <v>394</v>
      </c>
      <c r="J7" s="10">
        <v>2.22873474434317</v>
      </c>
      <c r="K7" s="10">
        <v>9.2046213548157</v>
      </c>
      <c r="L7" s="10">
        <v>7.56471702583966</v>
      </c>
      <c r="M7" s="17">
        <v>2.1127738396679E-13</v>
      </c>
      <c r="N7" s="17">
        <v>1.18539636353696E-11</v>
      </c>
      <c r="O7" s="10">
        <v>19.8101874603956</v>
      </c>
      <c r="P7" s="10" t="s">
        <v>809</v>
      </c>
      <c r="Q7" s="10" t="s">
        <v>573</v>
      </c>
      <c r="R7" s="10">
        <v>2.04821832960395</v>
      </c>
      <c r="S7" s="10">
        <v>5.62029951695397</v>
      </c>
      <c r="T7" s="10">
        <v>5.26835693861626</v>
      </c>
      <c r="U7" s="17">
        <v>2.11357975808716E-07</v>
      </c>
      <c r="V7" s="17">
        <v>2.26023349717637E-06</v>
      </c>
      <c r="W7" s="10">
        <v>6.30870289592743</v>
      </c>
      <c r="X7" s="10" t="s">
        <v>809</v>
      </c>
    </row>
    <row r="8" spans="1:24" s="10" customFormat="1" ht="15">
      <c r="A8" s="10" t="s">
        <v>588</v>
      </c>
      <c r="B8" s="10">
        <v>1.3255236268969</v>
      </c>
      <c r="C8" s="10">
        <v>6.1397473345892</v>
      </c>
      <c r="D8" s="10">
        <v>4.59774319810984</v>
      </c>
      <c r="E8" s="17">
        <v>5.51793179245096E-06</v>
      </c>
      <c r="F8" s="17">
        <v>2.69610129900758E-05</v>
      </c>
      <c r="G8" s="10">
        <v>3.08079581318122</v>
      </c>
      <c r="H8" s="6" t="s">
        <v>809</v>
      </c>
      <c r="I8" s="10" t="s">
        <v>556</v>
      </c>
      <c r="J8" s="10">
        <v>2.19558044999549</v>
      </c>
      <c r="K8" s="10">
        <v>7.51820866459261</v>
      </c>
      <c r="L8" s="10">
        <v>7.53851670857149</v>
      </c>
      <c r="M8" s="17">
        <v>2.52725156296942E-13</v>
      </c>
      <c r="N8" s="17">
        <v>1.41310451727399E-11</v>
      </c>
      <c r="O8" s="10">
        <v>19.6353183842151</v>
      </c>
      <c r="P8" s="10" t="s">
        <v>809</v>
      </c>
      <c r="Q8" s="10" t="s">
        <v>586</v>
      </c>
      <c r="R8" s="10">
        <v>2.01258959727241</v>
      </c>
      <c r="S8" s="10">
        <v>5.6241006378867</v>
      </c>
      <c r="T8" s="10">
        <v>5.23241921174237</v>
      </c>
      <c r="U8" s="17">
        <v>2.54085734825958E-07</v>
      </c>
      <c r="V8" s="17">
        <v>2.65646878982366E-06</v>
      </c>
      <c r="W8" s="10">
        <v>6.13148139201148</v>
      </c>
      <c r="X8" s="10" t="s">
        <v>809</v>
      </c>
    </row>
    <row r="9" spans="1:24" s="10" customFormat="1" ht="15">
      <c r="A9" s="10" t="s">
        <v>578</v>
      </c>
      <c r="B9" s="10">
        <v>1.31142062499953</v>
      </c>
      <c r="C9" s="10">
        <v>5.16732093388899</v>
      </c>
      <c r="D9" s="10">
        <v>5.0346916020503</v>
      </c>
      <c r="E9" s="17">
        <v>6.86765753652741E-07</v>
      </c>
      <c r="F9" s="17">
        <v>4.04576891121642E-06</v>
      </c>
      <c r="G9" s="10">
        <v>5.0779238824076</v>
      </c>
      <c r="H9" s="6" t="s">
        <v>809</v>
      </c>
      <c r="I9" s="10" t="s">
        <v>406</v>
      </c>
      <c r="J9" s="10">
        <v>2.19542617706378</v>
      </c>
      <c r="K9" s="10">
        <v>6.67178959989092</v>
      </c>
      <c r="L9" s="10">
        <v>8.98782026260906</v>
      </c>
      <c r="M9" s="17">
        <v>6.44761960269711E-18</v>
      </c>
      <c r="N9" s="17">
        <v>8.72986379760221E-16</v>
      </c>
      <c r="O9" s="10">
        <v>29.9849645925602</v>
      </c>
      <c r="P9" s="10" t="s">
        <v>809</v>
      </c>
      <c r="Q9" s="10" t="s">
        <v>578</v>
      </c>
      <c r="R9" s="10">
        <v>1.98117546816349</v>
      </c>
      <c r="S9" s="10">
        <v>5.16732093388899</v>
      </c>
      <c r="T9" s="10">
        <v>5.55455163296846</v>
      </c>
      <c r="U9" s="17">
        <v>4.70109567921709E-08</v>
      </c>
      <c r="V9" s="17">
        <v>5.96114942048093E-07</v>
      </c>
      <c r="W9" s="10">
        <v>7.75815863450853</v>
      </c>
      <c r="X9" s="10" t="s">
        <v>809</v>
      </c>
    </row>
    <row r="10" spans="1:24" s="10" customFormat="1" ht="15">
      <c r="A10" s="10" t="s">
        <v>586</v>
      </c>
      <c r="B10" s="10">
        <v>1.29493200464531</v>
      </c>
      <c r="C10" s="10">
        <v>5.6241006378867</v>
      </c>
      <c r="D10" s="10">
        <v>4.60998030347573</v>
      </c>
      <c r="E10" s="17">
        <v>5.21633890316958E-06</v>
      </c>
      <c r="F10" s="17">
        <v>2.56326575436794E-05</v>
      </c>
      <c r="G10" s="10">
        <v>3.13448805062479</v>
      </c>
      <c r="H10" s="6" t="s">
        <v>809</v>
      </c>
      <c r="I10" s="10" t="s">
        <v>399</v>
      </c>
      <c r="J10" s="10">
        <v>2.17865930877898</v>
      </c>
      <c r="K10" s="10">
        <v>9.31700505137564</v>
      </c>
      <c r="L10" s="10">
        <v>7.1816322753311</v>
      </c>
      <c r="M10" s="17">
        <v>2.76686038301933E-12</v>
      </c>
      <c r="N10" s="17">
        <v>1.18663543599491E-10</v>
      </c>
      <c r="O10" s="10">
        <v>17.30095690243</v>
      </c>
      <c r="P10" s="10" t="s">
        <v>809</v>
      </c>
      <c r="Q10" s="10" t="s">
        <v>724</v>
      </c>
      <c r="R10" s="10">
        <v>1.90753542199993</v>
      </c>
      <c r="S10" s="10">
        <v>5.55608085935644</v>
      </c>
      <c r="T10" s="10">
        <v>5.95944454169745</v>
      </c>
      <c r="U10" s="17">
        <v>5.01970097267853E-09</v>
      </c>
      <c r="V10" s="17">
        <v>8.21556054299624E-08</v>
      </c>
      <c r="W10" s="10">
        <v>9.92253928086994</v>
      </c>
      <c r="X10" s="10" t="s">
        <v>809</v>
      </c>
    </row>
    <row r="11" spans="1:24" s="10" customFormat="1" ht="15">
      <c r="A11" s="10" t="s">
        <v>577</v>
      </c>
      <c r="B11" s="10">
        <v>1.28275153203276</v>
      </c>
      <c r="C11" s="10">
        <v>4.92509077945911</v>
      </c>
      <c r="D11" s="10">
        <v>5.05153206480336</v>
      </c>
      <c r="E11" s="17">
        <v>6.31781808828164E-07</v>
      </c>
      <c r="F11" s="17">
        <v>3.75425512297128E-06</v>
      </c>
      <c r="G11" s="10">
        <v>5.15815768161212</v>
      </c>
      <c r="H11" s="6" t="s">
        <v>809</v>
      </c>
      <c r="I11" s="10" t="s">
        <v>386</v>
      </c>
      <c r="J11" s="10">
        <v>2.11387728494099</v>
      </c>
      <c r="K11" s="10">
        <v>6.83079497511593</v>
      </c>
      <c r="L11" s="10">
        <v>7.58764671034901</v>
      </c>
      <c r="M11" s="17">
        <v>1.80552424438117E-13</v>
      </c>
      <c r="N11" s="17">
        <v>1.03065866535529E-11</v>
      </c>
      <c r="O11" s="10">
        <v>19.9636144598599</v>
      </c>
      <c r="P11" s="10" t="s">
        <v>809</v>
      </c>
      <c r="Q11" s="10" t="s">
        <v>582</v>
      </c>
      <c r="R11" s="10">
        <v>1.88438201491881</v>
      </c>
      <c r="S11" s="10">
        <v>6.83080768499129</v>
      </c>
      <c r="T11" s="10">
        <v>5.57486751715406</v>
      </c>
      <c r="U11" s="17">
        <v>4.21485117304422E-08</v>
      </c>
      <c r="V11" s="17">
        <v>5.41159143949713E-07</v>
      </c>
      <c r="W11" s="10">
        <v>7.86360512300488</v>
      </c>
      <c r="X11" s="10" t="s">
        <v>809</v>
      </c>
    </row>
    <row r="12" spans="1:24" s="10" customFormat="1" ht="15">
      <c r="A12" s="10" t="s">
        <v>560</v>
      </c>
      <c r="B12" s="10">
        <v>1.28273430316718</v>
      </c>
      <c r="C12" s="10">
        <v>6.3926171950441</v>
      </c>
      <c r="D12" s="10">
        <v>6.93829898271457</v>
      </c>
      <c r="E12" s="17">
        <v>1.34430689803986E-11</v>
      </c>
      <c r="F12" s="17">
        <v>1.74238765115403E-10</v>
      </c>
      <c r="G12" s="10">
        <v>15.6007015872111</v>
      </c>
      <c r="H12" s="6" t="s">
        <v>809</v>
      </c>
      <c r="I12" s="10" t="s">
        <v>483</v>
      </c>
      <c r="J12" s="10">
        <v>2.02365560795715</v>
      </c>
      <c r="K12" s="10">
        <v>6.101828723079</v>
      </c>
      <c r="L12" s="10">
        <v>7.8895753381994</v>
      </c>
      <c r="M12" s="17">
        <v>2.20627581163682E-14</v>
      </c>
      <c r="N12" s="17">
        <v>1.59230910229278E-12</v>
      </c>
      <c r="O12" s="10">
        <v>22.0172033537219</v>
      </c>
      <c r="P12" s="10" t="s">
        <v>809</v>
      </c>
      <c r="Q12" s="10" t="s">
        <v>591</v>
      </c>
      <c r="R12" s="10">
        <v>1.86083975312992</v>
      </c>
      <c r="S12" s="10">
        <v>5.09942060149767</v>
      </c>
      <c r="T12" s="10">
        <v>4.52104481781325</v>
      </c>
      <c r="U12" s="17">
        <v>7.82597252440335E-06</v>
      </c>
      <c r="V12" s="17">
        <v>5.12441678126699E-05</v>
      </c>
      <c r="W12" s="10">
        <v>2.84839296200827</v>
      </c>
      <c r="X12" s="10" t="s">
        <v>809</v>
      </c>
    </row>
    <row r="13" spans="1:24" s="10" customFormat="1" ht="15">
      <c r="A13" s="10" t="s">
        <v>156</v>
      </c>
      <c r="B13" s="10">
        <v>1.27809089756395</v>
      </c>
      <c r="C13" s="10">
        <v>4.33076391128124</v>
      </c>
      <c r="D13" s="10">
        <v>12.1860605768015</v>
      </c>
      <c r="E13" s="17">
        <v>8.04205661944787E-30</v>
      </c>
      <c r="F13" s="17">
        <v>8.39191169403914E-28</v>
      </c>
      <c r="G13" s="10">
        <v>56.9273219153726</v>
      </c>
      <c r="H13" s="6" t="s">
        <v>809</v>
      </c>
      <c r="I13" s="10" t="s">
        <v>331</v>
      </c>
      <c r="J13" s="10">
        <v>2.00783636697213</v>
      </c>
      <c r="K13" s="10">
        <v>9.35735368875973</v>
      </c>
      <c r="L13" s="10">
        <v>7.89556885037571</v>
      </c>
      <c r="M13" s="17">
        <v>2.1148114383583E-14</v>
      </c>
      <c r="N13" s="17">
        <v>1.53305114135504E-12</v>
      </c>
      <c r="O13" s="10">
        <v>22.0585889037711</v>
      </c>
      <c r="P13" s="10" t="s">
        <v>809</v>
      </c>
      <c r="Q13" s="10" t="s">
        <v>579</v>
      </c>
      <c r="R13" s="10">
        <v>1.81681308703295</v>
      </c>
      <c r="S13" s="10">
        <v>6.04061881399263</v>
      </c>
      <c r="T13" s="10">
        <v>5.307383031025</v>
      </c>
      <c r="U13" s="17">
        <v>1.72851862400421E-07</v>
      </c>
      <c r="V13" s="17">
        <v>1.89749869924068E-06</v>
      </c>
      <c r="W13" s="10">
        <v>6.50237101911624</v>
      </c>
      <c r="X13" s="10" t="s">
        <v>809</v>
      </c>
    </row>
    <row r="14" spans="1:24" s="10" customFormat="1" ht="15">
      <c r="A14" s="10" t="s">
        <v>551</v>
      </c>
      <c r="B14" s="10">
        <v>1.27350142856798</v>
      </c>
      <c r="C14" s="10">
        <v>6.27207932079957</v>
      </c>
      <c r="D14" s="10">
        <v>7.50601424157045</v>
      </c>
      <c r="E14" s="17">
        <v>3.15410037993625E-13</v>
      </c>
      <c r="F14" s="17">
        <v>5.23542315344434E-12</v>
      </c>
      <c r="G14" s="10">
        <v>19.2715853232013</v>
      </c>
      <c r="H14" s="6" t="s">
        <v>809</v>
      </c>
      <c r="I14" s="10" t="s">
        <v>511</v>
      </c>
      <c r="J14" s="10">
        <v>1.95479497416364</v>
      </c>
      <c r="K14" s="10">
        <v>9.32376435268097</v>
      </c>
      <c r="L14" s="10">
        <v>9.60463353137149</v>
      </c>
      <c r="M14" s="17">
        <v>4.87005582625568E-20</v>
      </c>
      <c r="N14" s="17">
        <v>8.96473310129739E-18</v>
      </c>
      <c r="O14" s="10">
        <v>34.7784630789721</v>
      </c>
      <c r="P14" s="10" t="s">
        <v>809</v>
      </c>
      <c r="Q14" s="10" t="s">
        <v>750</v>
      </c>
      <c r="R14" s="10">
        <v>1.74363518141935</v>
      </c>
      <c r="S14" s="10">
        <v>6.71596842606048</v>
      </c>
      <c r="T14" s="10">
        <v>5.02420323976759</v>
      </c>
      <c r="U14" s="17">
        <v>7.23318141082329E-07</v>
      </c>
      <c r="V14" s="17">
        <v>6.52539708444482E-06</v>
      </c>
      <c r="W14" s="10">
        <v>5.12597400711249</v>
      </c>
      <c r="X14" s="10" t="s">
        <v>809</v>
      </c>
    </row>
    <row r="15" spans="1:24" s="10" customFormat="1" ht="15">
      <c r="A15" s="10" t="s">
        <v>564</v>
      </c>
      <c r="B15" s="10">
        <v>1.26440208994064</v>
      </c>
      <c r="C15" s="10">
        <v>6.69103687011237</v>
      </c>
      <c r="D15" s="10">
        <v>6.60360747112968</v>
      </c>
      <c r="E15" s="17">
        <v>1.10317785907574E-10</v>
      </c>
      <c r="F15" s="17">
        <v>1.25161792695553E-09</v>
      </c>
      <c r="G15" s="10">
        <v>13.5462628365697</v>
      </c>
      <c r="H15" s="6" t="s">
        <v>809</v>
      </c>
      <c r="I15" s="10" t="s">
        <v>367</v>
      </c>
      <c r="J15" s="10">
        <v>1.94803429221546</v>
      </c>
      <c r="K15" s="10">
        <v>10.0843917088639</v>
      </c>
      <c r="L15" s="10">
        <v>7.45404386883214</v>
      </c>
      <c r="M15" s="17">
        <v>4.48838748537717E-13</v>
      </c>
      <c r="N15" s="17">
        <v>2.30511762297599E-11</v>
      </c>
      <c r="O15" s="10">
        <v>19.0747469891816</v>
      </c>
      <c r="P15" s="10" t="s">
        <v>809</v>
      </c>
      <c r="Q15" s="10" t="s">
        <v>577</v>
      </c>
      <c r="R15" s="10">
        <v>1.74302929702459</v>
      </c>
      <c r="S15" s="10">
        <v>4.92509077945911</v>
      </c>
      <c r="T15" s="10">
        <v>5.01280097211655</v>
      </c>
      <c r="U15" s="17">
        <v>7.65188101080287E-07</v>
      </c>
      <c r="V15" s="17">
        <v>6.82792846405139E-06</v>
      </c>
      <c r="W15" s="10">
        <v>5.07196473441089</v>
      </c>
      <c r="X15" s="10" t="s">
        <v>809</v>
      </c>
    </row>
    <row r="16" spans="1:24" s="10" customFormat="1" ht="15">
      <c r="A16" s="10" t="s">
        <v>579</v>
      </c>
      <c r="B16" s="10">
        <v>1.25041665133892</v>
      </c>
      <c r="C16" s="10">
        <v>6.04061881399263</v>
      </c>
      <c r="D16" s="10">
        <v>5.00183921880887</v>
      </c>
      <c r="E16" s="17">
        <v>8.07642992474217E-07</v>
      </c>
      <c r="F16" s="17">
        <v>4.70206650522569E-06</v>
      </c>
      <c r="G16" s="10">
        <v>4.92209473727815</v>
      </c>
      <c r="H16" s="6" t="s">
        <v>809</v>
      </c>
      <c r="I16" s="10" t="s">
        <v>366</v>
      </c>
      <c r="J16" s="10">
        <v>1.93835437407475</v>
      </c>
      <c r="K16" s="10">
        <v>6.59960644189285</v>
      </c>
      <c r="L16" s="10">
        <v>6.8413619846566</v>
      </c>
      <c r="M16" s="17">
        <v>2.49393151242506E-11</v>
      </c>
      <c r="N16" s="17">
        <v>8.73035896753414E-10</v>
      </c>
      <c r="O16" s="10">
        <v>15.1597318383352</v>
      </c>
      <c r="P16" s="10" t="s">
        <v>809</v>
      </c>
      <c r="Q16" s="10" t="s">
        <v>584</v>
      </c>
      <c r="R16" s="10">
        <v>1.72406672033035</v>
      </c>
      <c r="S16" s="10">
        <v>4.10780002561149</v>
      </c>
      <c r="T16" s="10">
        <v>4.88217165103573</v>
      </c>
      <c r="U16" s="17">
        <v>1.44695203589354E-06</v>
      </c>
      <c r="V16" s="17">
        <v>1.18824136361122E-05</v>
      </c>
      <c r="W16" s="10">
        <v>4.46107998107078</v>
      </c>
      <c r="X16" s="10" t="s">
        <v>809</v>
      </c>
    </row>
    <row r="17" spans="1:24" s="10" customFormat="1" ht="15">
      <c r="A17" s="10" t="s">
        <v>563</v>
      </c>
      <c r="B17" s="10">
        <v>1.24928399356502</v>
      </c>
      <c r="C17" s="10">
        <v>4.43121597269487</v>
      </c>
      <c r="D17" s="10">
        <v>6.61262988757969</v>
      </c>
      <c r="E17" s="17">
        <v>1.04343878347848E-10</v>
      </c>
      <c r="F17" s="17">
        <v>1.1887800827349E-09</v>
      </c>
      <c r="G17" s="10">
        <v>13.6005497271562</v>
      </c>
      <c r="H17" s="6" t="s">
        <v>809</v>
      </c>
      <c r="I17" s="10" t="s">
        <v>744</v>
      </c>
      <c r="J17" s="10">
        <v>1.91489119195594</v>
      </c>
      <c r="K17" s="10">
        <v>3.58150022619237</v>
      </c>
      <c r="L17" s="10">
        <v>7.99822734326142</v>
      </c>
      <c r="M17" s="17">
        <v>1.02030622033048E-14</v>
      </c>
      <c r="N17" s="17">
        <v>7.84773559045741E-13</v>
      </c>
      <c r="O17" s="10">
        <v>22.7711493524442</v>
      </c>
      <c r="P17" s="10" t="s">
        <v>809</v>
      </c>
      <c r="Q17" s="10" t="s">
        <v>723</v>
      </c>
      <c r="R17" s="10">
        <v>1.71196021738355</v>
      </c>
      <c r="S17" s="10">
        <v>7.97276531772012</v>
      </c>
      <c r="T17" s="10">
        <v>5.98704573689686</v>
      </c>
      <c r="U17" s="17">
        <v>4.28979073450738E-09</v>
      </c>
      <c r="V17" s="17">
        <v>7.14950575823341E-08</v>
      </c>
      <c r="W17" s="10">
        <v>10.0748524680105</v>
      </c>
      <c r="X17" s="10" t="s">
        <v>809</v>
      </c>
    </row>
    <row r="18" spans="1:24" s="10" customFormat="1" ht="15">
      <c r="A18" s="10" t="s">
        <v>570</v>
      </c>
      <c r="B18" s="10">
        <v>1.23724650232931</v>
      </c>
      <c r="C18" s="10">
        <v>4.7510808864481</v>
      </c>
      <c r="D18" s="10">
        <v>5.31447605451089</v>
      </c>
      <c r="E18" s="17">
        <v>1.66625718334463E-07</v>
      </c>
      <c r="F18" s="17">
        <v>1.11058956203153E-06</v>
      </c>
      <c r="G18" s="10">
        <v>6.44184100125477</v>
      </c>
      <c r="H18" s="6" t="s">
        <v>809</v>
      </c>
      <c r="I18" s="10" t="s">
        <v>558</v>
      </c>
      <c r="J18" s="10">
        <v>1.9064149912324</v>
      </c>
      <c r="K18" s="10">
        <v>5.7673523768287</v>
      </c>
      <c r="L18" s="10">
        <v>7.63153791961823</v>
      </c>
      <c r="M18" s="17">
        <v>1.33515693068704E-13</v>
      </c>
      <c r="N18" s="17">
        <v>7.98316642169553E-12</v>
      </c>
      <c r="O18" s="10">
        <v>20.2583039984347</v>
      </c>
      <c r="P18" s="10" t="s">
        <v>809</v>
      </c>
      <c r="Q18" s="10" t="s">
        <v>570</v>
      </c>
      <c r="R18" s="10">
        <v>1.65391952696753</v>
      </c>
      <c r="S18" s="10">
        <v>4.7510808864481</v>
      </c>
      <c r="T18" s="10">
        <v>5.18816521385488</v>
      </c>
      <c r="U18" s="17">
        <v>3.18290753833131E-07</v>
      </c>
      <c r="V18" s="17">
        <v>3.21687687849981E-06</v>
      </c>
      <c r="W18" s="10">
        <v>5.91472944594133</v>
      </c>
      <c r="X18" s="10" t="s">
        <v>809</v>
      </c>
    </row>
    <row r="19" spans="1:24" s="10" customFormat="1" ht="15">
      <c r="A19" s="10" t="s">
        <v>523</v>
      </c>
      <c r="B19" s="10">
        <v>1.21985944837328</v>
      </c>
      <c r="C19" s="10">
        <v>9.07411412581073</v>
      </c>
      <c r="D19" s="10">
        <v>8.9671890504271</v>
      </c>
      <c r="E19" s="17">
        <v>7.56373816314635E-18</v>
      </c>
      <c r="F19" s="17">
        <v>2.23676394091745E-16</v>
      </c>
      <c r="G19" s="10">
        <v>29.7191597114616</v>
      </c>
      <c r="H19" s="6" t="s">
        <v>809</v>
      </c>
      <c r="I19" s="10" t="s">
        <v>327</v>
      </c>
      <c r="J19" s="10">
        <v>1.89926014125425</v>
      </c>
      <c r="K19" s="10">
        <v>10.3409397959407</v>
      </c>
      <c r="L19" s="10">
        <v>6.53220099932364</v>
      </c>
      <c r="M19" s="17">
        <v>1.71035097872545E-10</v>
      </c>
      <c r="N19" s="17">
        <v>5.05788449177962E-09</v>
      </c>
      <c r="O19" s="10">
        <v>13.2879432953744</v>
      </c>
      <c r="P19" s="10" t="s">
        <v>809</v>
      </c>
      <c r="Q19" s="10" t="s">
        <v>590</v>
      </c>
      <c r="R19" s="10">
        <v>1.64216102320117</v>
      </c>
      <c r="S19" s="10">
        <v>6.56899668481515</v>
      </c>
      <c r="T19" s="10">
        <v>4.85477911870058</v>
      </c>
      <c r="U19" s="17">
        <v>1.65083237918673E-06</v>
      </c>
      <c r="V19" s="17">
        <v>1.3329515459939E-05</v>
      </c>
      <c r="W19" s="10">
        <v>4.3348219455694</v>
      </c>
      <c r="X19" s="10" t="s">
        <v>809</v>
      </c>
    </row>
    <row r="20" spans="1:24" s="10" customFormat="1" ht="15">
      <c r="A20" s="10" t="s">
        <v>584</v>
      </c>
      <c r="B20" s="10">
        <v>1.2095683862728</v>
      </c>
      <c r="C20" s="10">
        <v>4.10780002561149</v>
      </c>
      <c r="D20" s="10">
        <v>4.69023064968482</v>
      </c>
      <c r="E20" s="17">
        <v>3.59701059516076E-06</v>
      </c>
      <c r="F20" s="17">
        <v>1.83125620200493E-05</v>
      </c>
      <c r="G20" s="10">
        <v>3.48981902758577</v>
      </c>
      <c r="H20" s="6" t="s">
        <v>809</v>
      </c>
      <c r="I20" s="10" t="s">
        <v>334</v>
      </c>
      <c r="J20" s="10">
        <v>1.87966548365753</v>
      </c>
      <c r="K20" s="10">
        <v>8.69632048954402</v>
      </c>
      <c r="L20" s="10">
        <v>7.74508445352984</v>
      </c>
      <c r="M20" s="17">
        <v>6.07919969948716E-14</v>
      </c>
      <c r="N20" s="17">
        <v>3.89761216704761E-12</v>
      </c>
      <c r="O20" s="10">
        <v>21.0267549270831</v>
      </c>
      <c r="P20" s="10" t="s">
        <v>809</v>
      </c>
      <c r="Q20" s="10" t="s">
        <v>574</v>
      </c>
      <c r="R20" s="10">
        <v>1.64048648146469</v>
      </c>
      <c r="S20" s="10">
        <v>4.89275695300293</v>
      </c>
      <c r="T20" s="10">
        <v>5.30501802312242</v>
      </c>
      <c r="U20" s="17">
        <v>1.74977552127563E-07</v>
      </c>
      <c r="V20" s="17">
        <v>1.91365636615879E-06</v>
      </c>
      <c r="W20" s="10">
        <v>6.49059859519488</v>
      </c>
      <c r="X20" s="10" t="s">
        <v>809</v>
      </c>
    </row>
    <row r="21" spans="1:24" s="10" customFormat="1" ht="15">
      <c r="A21" s="10" t="s">
        <v>582</v>
      </c>
      <c r="B21" s="10">
        <v>1.2038843956994</v>
      </c>
      <c r="C21" s="10">
        <v>6.83080768499129</v>
      </c>
      <c r="D21" s="10">
        <v>4.87702725921928</v>
      </c>
      <c r="E21" s="17">
        <v>1.48328998305233E-06</v>
      </c>
      <c r="F21" s="17">
        <v>8.17931329261066E-06</v>
      </c>
      <c r="G21" s="10">
        <v>4.33843281181915</v>
      </c>
      <c r="H21" s="6" t="s">
        <v>809</v>
      </c>
      <c r="I21" s="10" t="s">
        <v>449</v>
      </c>
      <c r="J21" s="10">
        <v>1.8510269900801</v>
      </c>
      <c r="K21" s="10">
        <v>5.52727781464238</v>
      </c>
      <c r="L21" s="10">
        <v>6.67031623047345</v>
      </c>
      <c r="M21" s="17">
        <v>7.29902080005174E-11</v>
      </c>
      <c r="N21" s="17">
        <v>2.31743910401643E-09</v>
      </c>
      <c r="O21" s="10">
        <v>14.1153521777491</v>
      </c>
      <c r="P21" s="10" t="s">
        <v>809</v>
      </c>
      <c r="Q21" s="10" t="s">
        <v>571</v>
      </c>
      <c r="R21" s="10">
        <v>1.63118436083367</v>
      </c>
      <c r="S21" s="10">
        <v>4.43274800404625</v>
      </c>
      <c r="T21" s="10">
        <v>5.51338682357677</v>
      </c>
      <c r="U21" s="17">
        <v>5.85924830555373E-08</v>
      </c>
      <c r="V21" s="17">
        <v>7.25563605365735E-07</v>
      </c>
      <c r="W21" s="10">
        <v>7.54553148721308</v>
      </c>
      <c r="X21" s="10" t="s">
        <v>809</v>
      </c>
    </row>
    <row r="22" spans="1:24" s="10" customFormat="1" ht="15">
      <c r="A22" s="10" t="s">
        <v>559</v>
      </c>
      <c r="B22" s="10">
        <v>1.1986494598384</v>
      </c>
      <c r="C22" s="10">
        <v>5.33675741544948</v>
      </c>
      <c r="D22" s="10">
        <v>7.04535545684292</v>
      </c>
      <c r="E22" s="17">
        <v>6.74070270314702E-12</v>
      </c>
      <c r="F22" s="17">
        <v>9.10411643739965E-11</v>
      </c>
      <c r="G22" s="10">
        <v>16.2752593684144</v>
      </c>
      <c r="H22" s="6" t="s">
        <v>809</v>
      </c>
      <c r="I22" s="10" t="s">
        <v>435</v>
      </c>
      <c r="J22" s="10">
        <v>1.84327800317568</v>
      </c>
      <c r="K22" s="10">
        <v>8.08616629368075</v>
      </c>
      <c r="L22" s="10">
        <v>7.49823819566462</v>
      </c>
      <c r="M22" s="17">
        <v>3.32545508058952E-13</v>
      </c>
      <c r="N22" s="17">
        <v>1.81603101950994E-11</v>
      </c>
      <c r="O22" s="10">
        <v>19.3674099011589</v>
      </c>
      <c r="P22" s="10" t="s">
        <v>809</v>
      </c>
      <c r="Q22" s="10" t="s">
        <v>580</v>
      </c>
      <c r="R22" s="10">
        <v>1.61255353430224</v>
      </c>
      <c r="S22" s="10">
        <v>4.99111599826945</v>
      </c>
      <c r="T22" s="10">
        <v>5.39108837089336</v>
      </c>
      <c r="U22" s="17">
        <v>1.11825945795124E-07</v>
      </c>
      <c r="V22" s="17">
        <v>1.29199186880219E-06</v>
      </c>
      <c r="W22" s="10">
        <v>6.92201877345758</v>
      </c>
      <c r="X22" s="10" t="s">
        <v>809</v>
      </c>
    </row>
    <row r="23" spans="1:24" s="10" customFormat="1" ht="15">
      <c r="A23" s="10" t="s">
        <v>561</v>
      </c>
      <c r="B23" s="10">
        <v>1.19358494144543</v>
      </c>
      <c r="C23" s="10">
        <v>8.22319021242918</v>
      </c>
      <c r="D23" s="10">
        <v>6.79161624234012</v>
      </c>
      <c r="E23" s="17">
        <v>3.41564942158032E-11</v>
      </c>
      <c r="F23" s="17">
        <v>4.18225593974218E-10</v>
      </c>
      <c r="G23" s="10">
        <v>14.6900892796946</v>
      </c>
      <c r="H23" s="6" t="s">
        <v>809</v>
      </c>
      <c r="I23" s="10" t="s">
        <v>403</v>
      </c>
      <c r="J23" s="10">
        <v>1.81976436199109</v>
      </c>
      <c r="K23" s="10">
        <v>7.8255627495997</v>
      </c>
      <c r="L23" s="10">
        <v>9.15130873945369</v>
      </c>
      <c r="M23" s="17">
        <v>1.80360924231578E-18</v>
      </c>
      <c r="N23" s="17">
        <v>2.73597502007958E-16</v>
      </c>
      <c r="O23" s="10">
        <v>31.2342392655275</v>
      </c>
      <c r="P23" s="10" t="s">
        <v>809</v>
      </c>
      <c r="Q23" s="10" t="s">
        <v>746</v>
      </c>
      <c r="R23" s="10">
        <v>1.58489220577039</v>
      </c>
      <c r="S23" s="10">
        <v>5.01927125607058</v>
      </c>
      <c r="T23" s="10">
        <v>5.1255027428446</v>
      </c>
      <c r="U23" s="17">
        <v>4.36708217052E-07</v>
      </c>
      <c r="V23" s="17">
        <v>4.26122139366463E-06</v>
      </c>
      <c r="W23" s="10">
        <v>5.61061746629255</v>
      </c>
      <c r="X23" s="10" t="s">
        <v>809</v>
      </c>
    </row>
    <row r="24" spans="1:24" s="10" customFormat="1" ht="15">
      <c r="A24" s="10" t="s">
        <v>493</v>
      </c>
      <c r="B24" s="10">
        <v>1.19220541914401</v>
      </c>
      <c r="C24" s="10">
        <v>6.01213655160289</v>
      </c>
      <c r="D24" s="10">
        <v>9.84545027945324</v>
      </c>
      <c r="E24" s="17">
        <v>6.82794851439793E-21</v>
      </c>
      <c r="F24" s="17">
        <v>2.80356592760354E-19</v>
      </c>
      <c r="G24" s="10">
        <v>36.6244950317522</v>
      </c>
      <c r="H24" s="6" t="s">
        <v>809</v>
      </c>
      <c r="I24" s="10" t="s">
        <v>480</v>
      </c>
      <c r="J24" s="10">
        <v>1.80506894728484</v>
      </c>
      <c r="K24" s="10">
        <v>5.2962400074055</v>
      </c>
      <c r="L24" s="10">
        <v>8.1801518031627</v>
      </c>
      <c r="M24" s="17">
        <v>2.757371416601E-15</v>
      </c>
      <c r="N24" s="17">
        <v>2.29309725472966E-13</v>
      </c>
      <c r="O24" s="10">
        <v>24.0508951669606</v>
      </c>
      <c r="P24" s="10" t="s">
        <v>809</v>
      </c>
      <c r="Q24" s="10" t="s">
        <v>653</v>
      </c>
      <c r="R24" s="10">
        <v>1.57356098216072</v>
      </c>
      <c r="S24" s="10">
        <v>5.84086461242587</v>
      </c>
      <c r="T24" s="10">
        <v>9.46078080673977</v>
      </c>
      <c r="U24" s="17">
        <v>1.55129649028654E-19</v>
      </c>
      <c r="V24" s="17">
        <v>1.83861534351632E-17</v>
      </c>
      <c r="W24" s="10">
        <v>33.6007812103547</v>
      </c>
      <c r="X24" s="10" t="s">
        <v>809</v>
      </c>
    </row>
    <row r="25" spans="1:24" s="10" customFormat="1" ht="15">
      <c r="A25" s="10" t="s">
        <v>581</v>
      </c>
      <c r="B25" s="10">
        <v>1.16038935349143</v>
      </c>
      <c r="C25" s="10">
        <v>5.60117088207921</v>
      </c>
      <c r="D25" s="10">
        <v>4.9017614350333</v>
      </c>
      <c r="E25" s="17">
        <v>1.31628002217568E-06</v>
      </c>
      <c r="F25" s="17">
        <v>7.34489632265131E-06</v>
      </c>
      <c r="G25" s="10">
        <v>4.45304337405613</v>
      </c>
      <c r="H25" s="6" t="s">
        <v>809</v>
      </c>
      <c r="I25" s="10" t="s">
        <v>323</v>
      </c>
      <c r="J25" s="10">
        <v>1.79681573153401</v>
      </c>
      <c r="K25" s="10">
        <v>4.62543168910231</v>
      </c>
      <c r="L25" s="10">
        <v>9.87192907683628</v>
      </c>
      <c r="M25" s="17">
        <v>5.49099989337253E-21</v>
      </c>
      <c r="N25" s="17">
        <v>1.13872216776104E-18</v>
      </c>
      <c r="O25" s="10">
        <v>36.9215864863863</v>
      </c>
      <c r="P25" s="10" t="s">
        <v>809</v>
      </c>
      <c r="Q25" s="10" t="s">
        <v>674</v>
      </c>
      <c r="R25" s="10">
        <v>1.51934808963105</v>
      </c>
      <c r="S25" s="10">
        <v>10.7235177777554</v>
      </c>
      <c r="T25" s="10">
        <v>8.25722080892177</v>
      </c>
      <c r="U25" s="17">
        <v>1.57397695013162E-15</v>
      </c>
      <c r="V25" s="17">
        <v>1.00612335338657E-13</v>
      </c>
      <c r="W25" s="10">
        <v>24.5396511109749</v>
      </c>
      <c r="X25" s="10" t="s">
        <v>809</v>
      </c>
    </row>
    <row r="26" spans="1:24" s="10" customFormat="1" ht="15">
      <c r="A26" s="10" t="s">
        <v>566</v>
      </c>
      <c r="B26" s="10">
        <v>1.15480296015386</v>
      </c>
      <c r="C26" s="10">
        <v>4.86653581912064</v>
      </c>
      <c r="D26" s="10">
        <v>6.4829895429035</v>
      </c>
      <c r="E26" s="17">
        <v>2.30876443547549E-10</v>
      </c>
      <c r="F26" s="17">
        <v>2.48355139503578E-09</v>
      </c>
      <c r="G26" s="10">
        <v>12.8264232242532</v>
      </c>
      <c r="H26" s="6" t="s">
        <v>809</v>
      </c>
      <c r="I26" s="10" t="s">
        <v>555</v>
      </c>
      <c r="J26" s="10">
        <v>1.79595625634596</v>
      </c>
      <c r="K26" s="10">
        <v>5.59254849718969</v>
      </c>
      <c r="L26" s="10">
        <v>8.88497557671012</v>
      </c>
      <c r="M26" s="17">
        <v>1.42547069690666E-17</v>
      </c>
      <c r="N26" s="17">
        <v>1.81034778507146E-15</v>
      </c>
      <c r="O26" s="10">
        <v>29.2071706454379</v>
      </c>
      <c r="P26" s="10" t="s">
        <v>809</v>
      </c>
      <c r="Q26" s="10" t="s">
        <v>581</v>
      </c>
      <c r="R26" s="10">
        <v>1.50016644718747</v>
      </c>
      <c r="S26" s="10">
        <v>5.60117088207921</v>
      </c>
      <c r="T26" s="10">
        <v>4.62789061939743</v>
      </c>
      <c r="U26" s="17">
        <v>4.80331117939934E-06</v>
      </c>
      <c r="V26" s="17">
        <v>3.32597832003801E-05</v>
      </c>
      <c r="W26" s="10">
        <v>3.3137986899487</v>
      </c>
      <c r="X26" s="10" t="s">
        <v>809</v>
      </c>
    </row>
    <row r="27" spans="1:24" s="10" customFormat="1" ht="15">
      <c r="A27" s="10" t="s">
        <v>574</v>
      </c>
      <c r="B27" s="10">
        <v>1.15311214858661</v>
      </c>
      <c r="C27" s="10">
        <v>4.89275695300293</v>
      </c>
      <c r="D27" s="10">
        <v>5.10611453897999</v>
      </c>
      <c r="E27" s="17">
        <v>4.81297598225767E-07</v>
      </c>
      <c r="F27" s="17">
        <v>2.93781615191235E-06</v>
      </c>
      <c r="G27" s="10">
        <v>5.41985385639888</v>
      </c>
      <c r="H27" s="6" t="s">
        <v>809</v>
      </c>
      <c r="I27" s="10" t="s">
        <v>537</v>
      </c>
      <c r="J27" s="10">
        <v>1.78799455672172</v>
      </c>
      <c r="K27" s="10">
        <v>10.0744068843799</v>
      </c>
      <c r="L27" s="10">
        <v>7.32833058559685</v>
      </c>
      <c r="M27" s="17">
        <v>1.04564601581095E-12</v>
      </c>
      <c r="N27" s="17">
        <v>4.90854403353318E-11</v>
      </c>
      <c r="O27" s="10">
        <v>18.2496878306263</v>
      </c>
      <c r="P27" s="10" t="s">
        <v>809</v>
      </c>
      <c r="Q27" s="10" t="s">
        <v>731</v>
      </c>
      <c r="R27" s="10">
        <v>1.49308461370335</v>
      </c>
      <c r="S27" s="10">
        <v>4.66953531575348</v>
      </c>
      <c r="T27" s="10">
        <v>5.608526279519</v>
      </c>
      <c r="U27" s="17">
        <v>3.5148902927547E-08</v>
      </c>
      <c r="V27" s="17">
        <v>4.62897489278138E-07</v>
      </c>
      <c r="W27" s="10">
        <v>8.03904526345983</v>
      </c>
      <c r="X27" s="10" t="s">
        <v>809</v>
      </c>
    </row>
    <row r="28" spans="1:24" s="10" customFormat="1" ht="15">
      <c r="A28" s="10" t="s">
        <v>591</v>
      </c>
      <c r="B28" s="10">
        <v>1.14232466275531</v>
      </c>
      <c r="C28" s="10">
        <v>5.09942060149767</v>
      </c>
      <c r="D28" s="10">
        <v>3.80035517844832</v>
      </c>
      <c r="E28" s="10">
        <v>0.000163790172310484</v>
      </c>
      <c r="F28" s="10">
        <v>0.000579687706408006</v>
      </c>
      <c r="G28" s="10">
        <v>-0.133013610385769</v>
      </c>
      <c r="H28" s="6" t="s">
        <v>809</v>
      </c>
      <c r="I28" s="10" t="s">
        <v>421</v>
      </c>
      <c r="J28" s="10">
        <v>1.78681273424989</v>
      </c>
      <c r="K28" s="10">
        <v>10.8021907788458</v>
      </c>
      <c r="L28" s="10">
        <v>5.52600584490571</v>
      </c>
      <c r="M28" s="17">
        <v>5.47752908887193E-08</v>
      </c>
      <c r="N28" s="17">
        <v>8.19528393269304E-07</v>
      </c>
      <c r="O28" s="10">
        <v>7.70468022483788</v>
      </c>
      <c r="P28" s="10" t="s">
        <v>809</v>
      </c>
      <c r="Q28" s="10" t="s">
        <v>722</v>
      </c>
      <c r="R28" s="10">
        <v>1.48030196546242</v>
      </c>
      <c r="S28" s="10">
        <v>6.69402948785178</v>
      </c>
      <c r="T28" s="10">
        <v>6.00494029128124</v>
      </c>
      <c r="U28" s="17">
        <v>3.87308737004517E-09</v>
      </c>
      <c r="V28" s="17">
        <v>6.5280648542644E-08</v>
      </c>
      <c r="W28" s="10">
        <v>10.1739225648401</v>
      </c>
      <c r="X28" s="10" t="s">
        <v>809</v>
      </c>
    </row>
    <row r="29" spans="1:24" s="10" customFormat="1" ht="15">
      <c r="A29" s="10" t="s">
        <v>571</v>
      </c>
      <c r="B29" s="10">
        <v>1.14193749417549</v>
      </c>
      <c r="C29" s="10">
        <v>4.43274800404625</v>
      </c>
      <c r="D29" s="10">
        <v>5.2852136125645</v>
      </c>
      <c r="E29" s="17">
        <v>1.93801370749081E-07</v>
      </c>
      <c r="F29" s="17">
        <v>1.27717130208455E-06</v>
      </c>
      <c r="G29" s="10">
        <v>6.29612401854659</v>
      </c>
      <c r="H29" s="6" t="s">
        <v>809</v>
      </c>
      <c r="I29" s="10" t="s">
        <v>526</v>
      </c>
      <c r="J29" s="10">
        <v>1.75403502811058</v>
      </c>
      <c r="K29" s="10">
        <v>11.9896969929912</v>
      </c>
      <c r="L29" s="10">
        <v>5.84535591022755</v>
      </c>
      <c r="M29" s="17">
        <v>9.55087717864367E-09</v>
      </c>
      <c r="N29" s="17">
        <v>1.7640588592753E-07</v>
      </c>
      <c r="O29" s="10">
        <v>9.39017792388302</v>
      </c>
      <c r="P29" s="10" t="s">
        <v>809</v>
      </c>
      <c r="Q29" s="10" t="s">
        <v>589</v>
      </c>
      <c r="R29" s="10">
        <v>1.45116284191133</v>
      </c>
      <c r="S29" s="10">
        <v>6.01923800978001</v>
      </c>
      <c r="T29" s="10">
        <v>4.80435715754384</v>
      </c>
      <c r="U29" s="17">
        <v>2.10077935430613E-06</v>
      </c>
      <c r="V29" s="17">
        <v>1.64334278696846E-05</v>
      </c>
      <c r="W29" s="10">
        <v>4.1040937101476</v>
      </c>
      <c r="X29" s="10" t="s">
        <v>809</v>
      </c>
    </row>
    <row r="30" spans="1:24" s="10" customFormat="1" ht="15">
      <c r="A30" s="10" t="s">
        <v>424</v>
      </c>
      <c r="B30" s="10">
        <v>1.13233937733709</v>
      </c>
      <c r="C30" s="10">
        <v>10.670708249896</v>
      </c>
      <c r="D30" s="10">
        <v>12.2166740341709</v>
      </c>
      <c r="E30" s="17">
        <v>6.05079330293093E-30</v>
      </c>
      <c r="F30" s="17">
        <v>6.43702251181282E-28</v>
      </c>
      <c r="G30" s="10">
        <v>57.2086063305897</v>
      </c>
      <c r="H30" s="6" t="s">
        <v>809</v>
      </c>
      <c r="I30" s="10" t="s">
        <v>520</v>
      </c>
      <c r="J30" s="10">
        <v>1.74258378136923</v>
      </c>
      <c r="K30" s="10">
        <v>7.34268175936585</v>
      </c>
      <c r="L30" s="10">
        <v>6.05859951424915</v>
      </c>
      <c r="M30" s="17">
        <v>2.84670012293456E-09</v>
      </c>
      <c r="N30" s="17">
        <v>5.9562564641171E-08</v>
      </c>
      <c r="O30" s="10">
        <v>10.5610078483437</v>
      </c>
      <c r="P30" s="10" t="s">
        <v>809</v>
      </c>
      <c r="Q30" s="10" t="s">
        <v>575</v>
      </c>
      <c r="R30" s="10">
        <v>1.4480328053911</v>
      </c>
      <c r="S30" s="10">
        <v>4.2138752692013</v>
      </c>
      <c r="T30" s="10">
        <v>5.20928104843623</v>
      </c>
      <c r="U30" s="17">
        <v>2.85906136651404E-07</v>
      </c>
      <c r="V30" s="17">
        <v>2.94036424153167E-06</v>
      </c>
      <c r="W30" s="10">
        <v>6.01794880198556</v>
      </c>
      <c r="X30" s="10" t="s">
        <v>809</v>
      </c>
    </row>
    <row r="31" spans="1:24" s="10" customFormat="1" ht="15">
      <c r="A31" s="10" t="s">
        <v>569</v>
      </c>
      <c r="B31" s="10">
        <v>1.12501951980718</v>
      </c>
      <c r="C31" s="10">
        <v>4.63099504397316</v>
      </c>
      <c r="D31" s="10">
        <v>5.49709514118137</v>
      </c>
      <c r="E31" s="17">
        <v>6.39047366195039E-08</v>
      </c>
      <c r="F31" s="17">
        <v>4.58455745191042E-07</v>
      </c>
      <c r="G31" s="10">
        <v>7.36723607982523</v>
      </c>
      <c r="H31" s="6" t="s">
        <v>809</v>
      </c>
      <c r="I31" s="10" t="s">
        <v>525</v>
      </c>
      <c r="J31" s="10">
        <v>1.72997198088524</v>
      </c>
      <c r="K31" s="10">
        <v>6.21958721088098</v>
      </c>
      <c r="L31" s="10">
        <v>8.56898792837626</v>
      </c>
      <c r="M31" s="17">
        <v>1.56838588373213E-16</v>
      </c>
      <c r="N31" s="17">
        <v>1.65773328601184E-14</v>
      </c>
      <c r="O31" s="10">
        <v>26.857328624745</v>
      </c>
      <c r="P31" s="10" t="s">
        <v>809</v>
      </c>
      <c r="Q31" s="10" t="s">
        <v>587</v>
      </c>
      <c r="R31" s="10">
        <v>1.44692104260892</v>
      </c>
      <c r="S31" s="10">
        <v>4.286840732496</v>
      </c>
      <c r="T31" s="10">
        <v>4.79485059965164</v>
      </c>
      <c r="U31" s="17">
        <v>2.19793229845987E-06</v>
      </c>
      <c r="V31" s="17">
        <v>1.70415167277179E-05</v>
      </c>
      <c r="W31" s="10">
        <v>4.06083620221785</v>
      </c>
      <c r="X31" s="10" t="s">
        <v>809</v>
      </c>
    </row>
    <row r="32" spans="1:24" s="10" customFormat="1" ht="15">
      <c r="A32" s="10" t="s">
        <v>518</v>
      </c>
      <c r="B32" s="10">
        <v>1.11560072434358</v>
      </c>
      <c r="C32" s="10">
        <v>4.67378958524724</v>
      </c>
      <c r="D32" s="10">
        <v>9.07587085830823</v>
      </c>
      <c r="E32" s="17">
        <v>3.25286827361579E-18</v>
      </c>
      <c r="F32" s="17">
        <v>1.00361094023818E-16</v>
      </c>
      <c r="G32" s="10">
        <v>30.5496847343209</v>
      </c>
      <c r="H32" s="6" t="s">
        <v>809</v>
      </c>
      <c r="I32" s="10" t="s">
        <v>407</v>
      </c>
      <c r="J32" s="10">
        <v>1.72470168827239</v>
      </c>
      <c r="K32" s="10">
        <v>5.92479116631967</v>
      </c>
      <c r="L32" s="10">
        <v>9.07322380620077</v>
      </c>
      <c r="M32" s="17">
        <v>3.32068515596102E-18</v>
      </c>
      <c r="N32" s="17">
        <v>4.77217411492188E-16</v>
      </c>
      <c r="O32" s="10">
        <v>30.6356111161916</v>
      </c>
      <c r="P32" s="10" t="s">
        <v>809</v>
      </c>
      <c r="Q32" s="10" t="s">
        <v>679</v>
      </c>
      <c r="R32" s="10">
        <v>1.4385392012579</v>
      </c>
      <c r="S32" s="10">
        <v>6.28959257527391</v>
      </c>
      <c r="T32" s="10">
        <v>8.09808319487575</v>
      </c>
      <c r="U32" s="17">
        <v>4.98860399755308E-15</v>
      </c>
      <c r="V32" s="17">
        <v>2.8476759335161E-13</v>
      </c>
      <c r="W32" s="10">
        <v>23.4086894933648</v>
      </c>
      <c r="X32" s="10" t="s">
        <v>809</v>
      </c>
    </row>
    <row r="33" spans="1:24" s="10" customFormat="1" ht="15">
      <c r="A33" s="10" t="s">
        <v>567</v>
      </c>
      <c r="B33" s="10">
        <v>1.1095160555158</v>
      </c>
      <c r="C33" s="10">
        <v>5.43417606612306</v>
      </c>
      <c r="D33" s="10">
        <v>6.16261204700929</v>
      </c>
      <c r="E33" s="17">
        <v>1.557497514547E-09</v>
      </c>
      <c r="F33" s="17">
        <v>1.48351638260602E-08</v>
      </c>
      <c r="G33" s="10">
        <v>10.9684537197723</v>
      </c>
      <c r="H33" s="6" t="s">
        <v>809</v>
      </c>
      <c r="I33" s="10" t="s">
        <v>17</v>
      </c>
      <c r="J33" s="10">
        <v>1.72237705736279</v>
      </c>
      <c r="K33" s="10">
        <v>5.90003073647269</v>
      </c>
      <c r="L33" s="10">
        <v>8.64768986828095</v>
      </c>
      <c r="M33" s="17">
        <v>8.67964313376247E-17</v>
      </c>
      <c r="N33" s="17">
        <v>9.47990623069537E-15</v>
      </c>
      <c r="O33" s="10">
        <v>27.4368922118382</v>
      </c>
      <c r="P33" s="10" t="s">
        <v>809</v>
      </c>
      <c r="Q33" s="10" t="s">
        <v>569</v>
      </c>
      <c r="R33" s="10">
        <v>1.43130378637478</v>
      </c>
      <c r="S33" s="10">
        <v>4.63099504397316</v>
      </c>
      <c r="T33" s="10">
        <v>5.10740407749605</v>
      </c>
      <c r="U33" s="17">
        <v>4.78199964018463E-07</v>
      </c>
      <c r="V33" s="17">
        <v>4.5922333004188E-06</v>
      </c>
      <c r="W33" s="10">
        <v>5.52339467912339</v>
      </c>
      <c r="X33" s="10" t="s">
        <v>809</v>
      </c>
    </row>
    <row r="34" spans="1:24" s="10" customFormat="1" ht="15">
      <c r="A34" s="10" t="s">
        <v>527</v>
      </c>
      <c r="B34" s="10">
        <v>1.10756227911363</v>
      </c>
      <c r="C34" s="10">
        <v>5.25305998552185</v>
      </c>
      <c r="D34" s="10">
        <v>8.86426990855831</v>
      </c>
      <c r="E34" s="17">
        <v>1.67109115986225E-17</v>
      </c>
      <c r="F34" s="17">
        <v>4.72840871710246E-16</v>
      </c>
      <c r="G34" s="10">
        <v>28.9391588136041</v>
      </c>
      <c r="H34" s="6" t="s">
        <v>809</v>
      </c>
      <c r="I34" s="10" t="s">
        <v>408</v>
      </c>
      <c r="J34" s="10">
        <v>1.72043066070153</v>
      </c>
      <c r="K34" s="10">
        <v>6.31780690294345</v>
      </c>
      <c r="L34" s="10">
        <v>9.09077620534634</v>
      </c>
      <c r="M34" s="17">
        <v>2.89583349208612E-18</v>
      </c>
      <c r="N34" s="17">
        <v>4.23593215186134E-16</v>
      </c>
      <c r="O34" s="10">
        <v>30.7698644323423</v>
      </c>
      <c r="P34" s="10" t="s">
        <v>809</v>
      </c>
      <c r="Q34" s="10" t="s">
        <v>585</v>
      </c>
      <c r="R34" s="10">
        <v>1.40680711701101</v>
      </c>
      <c r="S34" s="10">
        <v>5.13404025268112</v>
      </c>
      <c r="T34" s="10">
        <v>4.29128802634089</v>
      </c>
      <c r="U34" s="17">
        <v>2.1644160849584E-05</v>
      </c>
      <c r="V34" s="10">
        <v>0.000124245370427027</v>
      </c>
      <c r="W34" s="10">
        <v>1.88140239792038</v>
      </c>
      <c r="X34" s="10" t="s">
        <v>809</v>
      </c>
    </row>
    <row r="35" spans="1:24" s="10" customFormat="1" ht="15">
      <c r="A35" s="10" t="s">
        <v>585</v>
      </c>
      <c r="B35" s="10">
        <v>1.10672063524938</v>
      </c>
      <c r="C35" s="10">
        <v>5.13404025268112</v>
      </c>
      <c r="D35" s="10">
        <v>4.62270216024057</v>
      </c>
      <c r="E35" s="17">
        <v>4.91961210906644E-06</v>
      </c>
      <c r="F35" s="17">
        <v>2.43498505084095E-05</v>
      </c>
      <c r="G35" s="10">
        <v>3.19044514468394</v>
      </c>
      <c r="H35" s="6" t="s">
        <v>809</v>
      </c>
      <c r="I35" s="10" t="s">
        <v>321</v>
      </c>
      <c r="J35" s="10">
        <v>1.70719579658623</v>
      </c>
      <c r="K35" s="10">
        <v>7.02877251179999</v>
      </c>
      <c r="L35" s="10">
        <v>6.43803537581188</v>
      </c>
      <c r="M35" s="17">
        <v>3.0319404066823E-10</v>
      </c>
      <c r="N35" s="17">
        <v>8.30640128472844E-09</v>
      </c>
      <c r="O35" s="10">
        <v>12.7320630167459</v>
      </c>
      <c r="P35" s="10" t="s">
        <v>809</v>
      </c>
      <c r="Q35" s="10" t="s">
        <v>688</v>
      </c>
      <c r="R35" s="10">
        <v>1.37582182595151</v>
      </c>
      <c r="S35" s="10">
        <v>9.36673685472159</v>
      </c>
      <c r="T35" s="10">
        <v>7.55557813421003</v>
      </c>
      <c r="U35" s="17">
        <v>2.24911500744617E-13</v>
      </c>
      <c r="V35" s="17">
        <v>9.39980897117107E-12</v>
      </c>
      <c r="W35" s="10">
        <v>19.6791891473756</v>
      </c>
      <c r="X35" s="10" t="s">
        <v>809</v>
      </c>
    </row>
    <row r="36" spans="1:24" s="10" customFormat="1" ht="15">
      <c r="A36" s="10" t="s">
        <v>539</v>
      </c>
      <c r="B36" s="10">
        <v>1.1053447516871</v>
      </c>
      <c r="C36" s="10">
        <v>7.90947649341877</v>
      </c>
      <c r="D36" s="10">
        <v>8.26266834791859</v>
      </c>
      <c r="E36" s="17">
        <v>1.51260359036026E-15</v>
      </c>
      <c r="F36" s="17">
        <v>3.43702976711126E-14</v>
      </c>
      <c r="G36" s="10">
        <v>24.5099035313743</v>
      </c>
      <c r="H36" s="6" t="s">
        <v>809</v>
      </c>
      <c r="I36" s="10" t="s">
        <v>572</v>
      </c>
      <c r="J36" s="10">
        <v>1.69843904422521</v>
      </c>
      <c r="K36" s="10">
        <v>6.51668794650386</v>
      </c>
      <c r="L36" s="10">
        <v>6.27623655944418</v>
      </c>
      <c r="M36" s="17">
        <v>7.98421105148199E-10</v>
      </c>
      <c r="N36" s="17">
        <v>1.97591132411525E-08</v>
      </c>
      <c r="O36" s="10">
        <v>11.7927003728121</v>
      </c>
      <c r="P36" s="10" t="s">
        <v>809</v>
      </c>
      <c r="Q36" s="10" t="s">
        <v>645</v>
      </c>
      <c r="R36" s="10">
        <v>1.37499491512234</v>
      </c>
      <c r="S36" s="10">
        <v>11.0882338400275</v>
      </c>
      <c r="T36" s="10">
        <v>10.1285753790147</v>
      </c>
      <c r="U36" s="17">
        <v>6.51796523995991E-22</v>
      </c>
      <c r="V36" s="17">
        <v>1.02676754352176E-19</v>
      </c>
      <c r="W36" s="10">
        <v>38.9864988166194</v>
      </c>
      <c r="X36" s="10" t="s">
        <v>809</v>
      </c>
    </row>
    <row r="37" spans="1:24" s="10" customFormat="1" ht="15">
      <c r="A37" s="10" t="s">
        <v>509</v>
      </c>
      <c r="B37" s="10">
        <v>1.09839949682226</v>
      </c>
      <c r="C37" s="10">
        <v>4.70662355057784</v>
      </c>
      <c r="D37" s="10">
        <v>9.38227090128452</v>
      </c>
      <c r="E37" s="17">
        <v>2.90539641568743E-19</v>
      </c>
      <c r="F37" s="17">
        <v>1.01490638546284E-17</v>
      </c>
      <c r="G37" s="10">
        <v>32.9282722598623</v>
      </c>
      <c r="H37" s="6" t="s">
        <v>809</v>
      </c>
      <c r="I37" s="10" t="s">
        <v>410</v>
      </c>
      <c r="J37" s="10">
        <v>1.69522360801378</v>
      </c>
      <c r="K37" s="10">
        <v>6.23363294902817</v>
      </c>
      <c r="L37" s="10">
        <v>8.58196126293149</v>
      </c>
      <c r="M37" s="17">
        <v>1.42301626849582E-16</v>
      </c>
      <c r="N37" s="17">
        <v>1.51384906017968E-14</v>
      </c>
      <c r="O37" s="10">
        <v>26.9526013291418</v>
      </c>
      <c r="P37" s="10" t="s">
        <v>809</v>
      </c>
      <c r="Q37" s="10" t="s">
        <v>689</v>
      </c>
      <c r="R37" s="10">
        <v>1.35438949923814</v>
      </c>
      <c r="S37" s="10">
        <v>8.31993265098462</v>
      </c>
      <c r="T37" s="10">
        <v>7.51916781066613</v>
      </c>
      <c r="U37" s="17">
        <v>2.8838356835859E-13</v>
      </c>
      <c r="V37" s="17">
        <v>1.17820149636378E-11</v>
      </c>
      <c r="W37" s="10">
        <v>19.4360331046384</v>
      </c>
      <c r="X37" s="10" t="s">
        <v>809</v>
      </c>
    </row>
    <row r="38" spans="1:24" s="10" customFormat="1" ht="15">
      <c r="A38" s="10" t="s">
        <v>580</v>
      </c>
      <c r="B38" s="10">
        <v>1.08605178622007</v>
      </c>
      <c r="C38" s="10">
        <v>4.99111599826945</v>
      </c>
      <c r="D38" s="10">
        <v>4.97184568573734</v>
      </c>
      <c r="E38" s="17">
        <v>9.35768994899347E-07</v>
      </c>
      <c r="F38" s="17">
        <v>5.37353783506344E-06</v>
      </c>
      <c r="G38" s="10">
        <v>4.78062522111174</v>
      </c>
      <c r="H38" s="6" t="s">
        <v>809</v>
      </c>
      <c r="I38" s="10" t="s">
        <v>505</v>
      </c>
      <c r="J38" s="10">
        <v>1.69309652256112</v>
      </c>
      <c r="K38" s="10">
        <v>5.89641065662302</v>
      </c>
      <c r="L38" s="10">
        <v>7.03604611836204</v>
      </c>
      <c r="M38" s="17">
        <v>7.16003012296341E-12</v>
      </c>
      <c r="N38" s="17">
        <v>2.81482143158811E-10</v>
      </c>
      <c r="O38" s="10">
        <v>16.3745773733767</v>
      </c>
      <c r="P38" s="10" t="s">
        <v>809</v>
      </c>
      <c r="Q38" s="10" t="s">
        <v>524</v>
      </c>
      <c r="R38" s="10">
        <v>1.35222812674</v>
      </c>
      <c r="S38" s="10">
        <v>8.07948799483182</v>
      </c>
      <c r="T38" s="10">
        <v>6.25254584473927</v>
      </c>
      <c r="U38" s="17">
        <v>9.1851737899339E-10</v>
      </c>
      <c r="V38" s="17">
        <v>1.84412625245695E-08</v>
      </c>
      <c r="W38" s="10">
        <v>11.570520639975</v>
      </c>
      <c r="X38" s="10" t="s">
        <v>809</v>
      </c>
    </row>
    <row r="39" spans="1:24" s="10" customFormat="1" ht="15">
      <c r="A39" s="10" t="s">
        <v>497</v>
      </c>
      <c r="B39" s="10">
        <v>1.07484253628968</v>
      </c>
      <c r="C39" s="10">
        <v>7.15669327871887</v>
      </c>
      <c r="D39" s="10">
        <v>9.58669934724361</v>
      </c>
      <c r="E39" s="17">
        <v>5.63031076971366E-20</v>
      </c>
      <c r="F39" s="17">
        <v>2.15517246122007E-18</v>
      </c>
      <c r="G39" s="10">
        <v>34.5450165390038</v>
      </c>
      <c r="H39" s="6" t="s">
        <v>809</v>
      </c>
      <c r="I39" s="10" t="s">
        <v>448</v>
      </c>
      <c r="J39" s="10">
        <v>1.67694776241937</v>
      </c>
      <c r="K39" s="10">
        <v>7.75783518259075</v>
      </c>
      <c r="L39" s="10">
        <v>8.48864427732661</v>
      </c>
      <c r="M39" s="17">
        <v>2.85800835707339E-16</v>
      </c>
      <c r="N39" s="17">
        <v>2.87256140576278E-14</v>
      </c>
      <c r="O39" s="10">
        <v>26.2696351930809</v>
      </c>
      <c r="P39" s="10" t="s">
        <v>809</v>
      </c>
      <c r="Q39" s="10" t="s">
        <v>761</v>
      </c>
      <c r="R39" s="10">
        <v>1.34718950292091</v>
      </c>
      <c r="S39" s="10">
        <v>10.9821645420853</v>
      </c>
      <c r="T39" s="10">
        <v>4.48797626926622</v>
      </c>
      <c r="U39" s="17">
        <v>9.08472651905311E-06</v>
      </c>
      <c r="V39" s="17">
        <v>5.85734256440957E-05</v>
      </c>
      <c r="W39" s="10">
        <v>2.70636526373859</v>
      </c>
      <c r="X39" s="10" t="s">
        <v>809</v>
      </c>
    </row>
    <row r="40" spans="1:24" s="10" customFormat="1" ht="15">
      <c r="A40" s="10" t="s">
        <v>538</v>
      </c>
      <c r="B40" s="10">
        <v>1.0732788491552</v>
      </c>
      <c r="C40" s="10">
        <v>5.12416833413117</v>
      </c>
      <c r="D40" s="10">
        <v>8.28202358042555</v>
      </c>
      <c r="E40" s="17">
        <v>1.31306731583044E-15</v>
      </c>
      <c r="F40" s="17">
        <v>3.00866878814687E-14</v>
      </c>
      <c r="G40" s="10">
        <v>24.6488575673723</v>
      </c>
      <c r="H40" s="6" t="s">
        <v>809</v>
      </c>
      <c r="I40" s="10" t="s">
        <v>484</v>
      </c>
      <c r="J40" s="10">
        <v>1.61545095131054</v>
      </c>
      <c r="K40" s="10">
        <v>8.56610642314677</v>
      </c>
      <c r="L40" s="10">
        <v>9.57386912684054</v>
      </c>
      <c r="M40" s="17">
        <v>6.24532408745661E-20</v>
      </c>
      <c r="N40" s="17">
        <v>1.11214287526958E-17</v>
      </c>
      <c r="O40" s="10">
        <v>34.5342952464177</v>
      </c>
      <c r="P40" s="10" t="s">
        <v>809</v>
      </c>
      <c r="Q40" s="10" t="s">
        <v>714</v>
      </c>
      <c r="R40" s="10">
        <v>1.32385853211431</v>
      </c>
      <c r="S40" s="10">
        <v>4.64769625096812</v>
      </c>
      <c r="T40" s="10">
        <v>6.34543112934914</v>
      </c>
      <c r="U40" s="17">
        <v>5.28979606227653E-10</v>
      </c>
      <c r="V40" s="17">
        <v>1.12695356161608E-08</v>
      </c>
      <c r="W40" s="10">
        <v>12.1067153417612</v>
      </c>
      <c r="X40" s="10" t="s">
        <v>809</v>
      </c>
    </row>
    <row r="41" spans="1:24" s="10" customFormat="1" ht="15">
      <c r="A41" s="10" t="s">
        <v>546</v>
      </c>
      <c r="B41" s="10">
        <v>1.07251705991833</v>
      </c>
      <c r="C41" s="10">
        <v>4.58228789230454</v>
      </c>
      <c r="D41" s="10">
        <v>7.89347275952533</v>
      </c>
      <c r="E41" s="17">
        <v>2.14636531487317E-14</v>
      </c>
      <c r="F41" s="17">
        <v>4.17128148915388E-13</v>
      </c>
      <c r="G41" s="10">
        <v>21.9061223454355</v>
      </c>
      <c r="H41" s="6" t="s">
        <v>809</v>
      </c>
      <c r="I41" s="10" t="s">
        <v>320</v>
      </c>
      <c r="J41" s="10">
        <v>1.6115836796941</v>
      </c>
      <c r="K41" s="10">
        <v>8.1910856598093</v>
      </c>
      <c r="L41" s="10">
        <v>7.68240928156935</v>
      </c>
      <c r="M41" s="17">
        <v>9.39534553154863E-14</v>
      </c>
      <c r="N41" s="17">
        <v>5.83045249406671E-12</v>
      </c>
      <c r="O41" s="10">
        <v>20.6015043365205</v>
      </c>
      <c r="P41" s="10" t="s">
        <v>809</v>
      </c>
      <c r="Q41" s="10" t="s">
        <v>735</v>
      </c>
      <c r="R41" s="10">
        <v>1.30999761577128</v>
      </c>
      <c r="S41" s="10">
        <v>4.00418629963026</v>
      </c>
      <c r="T41" s="10">
        <v>5.5453270252366</v>
      </c>
      <c r="U41" s="17">
        <v>4.93949245151391E-08</v>
      </c>
      <c r="V41" s="17">
        <v>6.23929875351984E-07</v>
      </c>
      <c r="W41" s="10">
        <v>7.71039080576166</v>
      </c>
      <c r="X41" s="10" t="s">
        <v>809</v>
      </c>
    </row>
    <row r="42" spans="1:24" s="10" customFormat="1" ht="15">
      <c r="A42" s="10" t="s">
        <v>491</v>
      </c>
      <c r="B42" s="10">
        <v>1.07063562255649</v>
      </c>
      <c r="C42" s="10">
        <v>5.43235789781765</v>
      </c>
      <c r="D42" s="10">
        <v>9.92261400139828</v>
      </c>
      <c r="E42" s="17">
        <v>3.61450455482138E-21</v>
      </c>
      <c r="F42" s="17">
        <v>1.53808904212048E-19</v>
      </c>
      <c r="G42" s="10">
        <v>37.2516347033246</v>
      </c>
      <c r="H42" s="6" t="s">
        <v>809</v>
      </c>
      <c r="I42" s="10" t="s">
        <v>499</v>
      </c>
      <c r="J42" s="10">
        <v>1.59494021827044</v>
      </c>
      <c r="K42" s="10">
        <v>6.87103087614551</v>
      </c>
      <c r="L42" s="10">
        <v>4.23597414866292</v>
      </c>
      <c r="M42" s="17">
        <v>2.74675727157247E-05</v>
      </c>
      <c r="N42" s="10">
        <v>0.000194974542375094</v>
      </c>
      <c r="O42" s="10">
        <v>1.76112769434629</v>
      </c>
      <c r="P42" s="10" t="s">
        <v>809</v>
      </c>
      <c r="Q42" s="10" t="s">
        <v>156</v>
      </c>
      <c r="R42" s="10">
        <v>1.28983658461502</v>
      </c>
      <c r="S42" s="10">
        <v>4.33076391128124</v>
      </c>
      <c r="T42" s="10">
        <v>8.98114038041503</v>
      </c>
      <c r="U42" s="17">
        <v>6.78986157440927E-18</v>
      </c>
      <c r="V42" s="17">
        <v>6.21443028902498E-16</v>
      </c>
      <c r="W42" s="10">
        <v>29.8857466767312</v>
      </c>
      <c r="X42" s="10" t="s">
        <v>809</v>
      </c>
    </row>
    <row r="43" spans="1:24" s="10" customFormat="1" ht="15">
      <c r="A43" s="10" t="s">
        <v>543</v>
      </c>
      <c r="B43" s="10">
        <v>1.0574815704635</v>
      </c>
      <c r="C43" s="10">
        <v>6.86475999703618</v>
      </c>
      <c r="D43" s="10">
        <v>8.02194552328769</v>
      </c>
      <c r="E43" s="17">
        <v>8.61337156822318E-15</v>
      </c>
      <c r="F43" s="17">
        <v>1.75295486213913E-13</v>
      </c>
      <c r="G43" s="10">
        <v>22.8020224664761</v>
      </c>
      <c r="H43" s="6" t="s">
        <v>809</v>
      </c>
      <c r="I43" s="10" t="s">
        <v>453</v>
      </c>
      <c r="J43" s="10">
        <v>1.59438804515136</v>
      </c>
      <c r="K43" s="10">
        <v>10.1573924586309</v>
      </c>
      <c r="L43" s="10">
        <v>6.26716143613179</v>
      </c>
      <c r="M43" s="17">
        <v>8.42491218437601E-10</v>
      </c>
      <c r="N43" s="17">
        <v>2.0600796465169E-08</v>
      </c>
      <c r="O43" s="10">
        <v>11.7406073244378</v>
      </c>
      <c r="P43" s="10" t="s">
        <v>809</v>
      </c>
      <c r="Q43" s="10" t="s">
        <v>751</v>
      </c>
      <c r="R43" s="10">
        <v>1.28920386902941</v>
      </c>
      <c r="S43" s="10">
        <v>4.09584347754136</v>
      </c>
      <c r="T43" s="10">
        <v>4.92422874774213</v>
      </c>
      <c r="U43" s="17">
        <v>1.18041835034437E-06</v>
      </c>
      <c r="V43" s="17">
        <v>9.897028574049E-06</v>
      </c>
      <c r="W43" s="10">
        <v>4.65617569719159</v>
      </c>
      <c r="X43" s="10" t="s">
        <v>809</v>
      </c>
    </row>
    <row r="44" spans="1:24" s="10" customFormat="1" ht="15">
      <c r="A44" s="10" t="s">
        <v>575</v>
      </c>
      <c r="B44" s="10">
        <v>1.03442365849024</v>
      </c>
      <c r="C44" s="10">
        <v>4.2138752692013</v>
      </c>
      <c r="D44" s="10">
        <v>5.09568566243496</v>
      </c>
      <c r="E44" s="17">
        <v>5.07072621147159E-07</v>
      </c>
      <c r="F44" s="17">
        <v>3.07908478586134E-06</v>
      </c>
      <c r="G44" s="10">
        <v>5.36965830630792</v>
      </c>
      <c r="H44" s="6" t="s">
        <v>809</v>
      </c>
      <c r="I44" s="10" t="s">
        <v>694</v>
      </c>
      <c r="J44" s="10">
        <v>1.58756748509043</v>
      </c>
      <c r="K44" s="10">
        <v>8.44637797356834</v>
      </c>
      <c r="L44" s="10">
        <v>5.13317716899276</v>
      </c>
      <c r="M44" s="17">
        <v>4.20186320626618E-07</v>
      </c>
      <c r="N44" s="17">
        <v>4.89261726426857E-06</v>
      </c>
      <c r="O44" s="10">
        <v>5.74561434670397</v>
      </c>
      <c r="P44" s="10" t="s">
        <v>809</v>
      </c>
      <c r="Q44" s="10" t="s">
        <v>737</v>
      </c>
      <c r="R44" s="10">
        <v>1.28802291764615</v>
      </c>
      <c r="S44" s="10">
        <v>5.78175058419569</v>
      </c>
      <c r="T44" s="10">
        <v>5.4944774412701</v>
      </c>
      <c r="U44" s="17">
        <v>6.48008377605004E-08</v>
      </c>
      <c r="V44" s="17">
        <v>7.94634824124459E-07</v>
      </c>
      <c r="W44" s="10">
        <v>7.44832383600262</v>
      </c>
      <c r="X44" s="10" t="s">
        <v>809</v>
      </c>
    </row>
    <row r="45" spans="1:24" s="10" customFormat="1" ht="15">
      <c r="A45" s="10" t="s">
        <v>547</v>
      </c>
      <c r="B45" s="10">
        <v>1.03012067302238</v>
      </c>
      <c r="C45" s="10">
        <v>7.16889051381715</v>
      </c>
      <c r="D45" s="10">
        <v>7.81899221914424</v>
      </c>
      <c r="E45" s="17">
        <v>3.62608129129056E-14</v>
      </c>
      <c r="F45" s="17">
        <v>6.88495332828196E-13</v>
      </c>
      <c r="G45" s="10">
        <v>21.3917781887336</v>
      </c>
      <c r="H45" s="6" t="s">
        <v>809</v>
      </c>
      <c r="I45" s="10" t="s">
        <v>548</v>
      </c>
      <c r="J45" s="10">
        <v>1.54188316696499</v>
      </c>
      <c r="K45" s="10">
        <v>6.92520962492219</v>
      </c>
      <c r="L45" s="10">
        <v>5.46618702584705</v>
      </c>
      <c r="M45" s="17">
        <v>7.52987931668246E-08</v>
      </c>
      <c r="N45" s="17">
        <v>1.07551885654062E-06</v>
      </c>
      <c r="O45" s="10">
        <v>7.39815199482985</v>
      </c>
      <c r="P45" s="10" t="s">
        <v>809</v>
      </c>
      <c r="Q45" s="10" t="s">
        <v>764</v>
      </c>
      <c r="R45" s="10">
        <v>1.27968134872403</v>
      </c>
      <c r="S45" s="10">
        <v>8.85914148125431</v>
      </c>
      <c r="T45" s="10">
        <v>4.21805311895971</v>
      </c>
      <c r="U45" s="17">
        <v>2.96555078341346E-05</v>
      </c>
      <c r="V45" s="10">
        <v>0.00016336455442052</v>
      </c>
      <c r="W45" s="10">
        <v>1.58294772305392</v>
      </c>
      <c r="X45" s="10" t="s">
        <v>809</v>
      </c>
    </row>
    <row r="46" spans="1:24" s="10" customFormat="1" ht="15">
      <c r="A46" s="10" t="s">
        <v>590</v>
      </c>
      <c r="B46" s="10">
        <v>1.02424285040705</v>
      </c>
      <c r="C46" s="10">
        <v>6.56899668481515</v>
      </c>
      <c r="D46" s="10">
        <v>4.14630717844157</v>
      </c>
      <c r="E46" s="17">
        <v>4.01954449613496E-05</v>
      </c>
      <c r="F46" s="10">
        <v>0.000163394391439963</v>
      </c>
      <c r="G46" s="10">
        <v>1.1918181958711</v>
      </c>
      <c r="H46" s="6" t="s">
        <v>809</v>
      </c>
      <c r="I46" s="10" t="s">
        <v>416</v>
      </c>
      <c r="J46" s="10">
        <v>1.54080859368134</v>
      </c>
      <c r="K46" s="10">
        <v>5.07124793007096</v>
      </c>
      <c r="L46" s="10">
        <v>10.2009524376069</v>
      </c>
      <c r="M46" s="17">
        <v>3.55169448071862E-22</v>
      </c>
      <c r="N46" s="17">
        <v>8.43295806921929E-20</v>
      </c>
      <c r="O46" s="10">
        <v>39.6116405799742</v>
      </c>
      <c r="P46" s="10" t="s">
        <v>809</v>
      </c>
      <c r="Q46" s="10" t="s">
        <v>672</v>
      </c>
      <c r="R46" s="10">
        <v>1.27320104446463</v>
      </c>
      <c r="S46" s="10">
        <v>6.96525390692166</v>
      </c>
      <c r="T46" s="10">
        <v>8.49828211225683</v>
      </c>
      <c r="U46" s="17">
        <v>2.66006607662814E-16</v>
      </c>
      <c r="V46" s="17">
        <v>1.8703803662403E-14</v>
      </c>
      <c r="W46" s="10">
        <v>26.2837383733281</v>
      </c>
      <c r="X46" s="10" t="s">
        <v>809</v>
      </c>
    </row>
    <row r="47" spans="1:24" s="10" customFormat="1" ht="15">
      <c r="A47" s="10" t="s">
        <v>502</v>
      </c>
      <c r="B47" s="10">
        <v>1.01633795223796</v>
      </c>
      <c r="C47" s="10">
        <v>4.7918709833414</v>
      </c>
      <c r="D47" s="10">
        <v>9.46422946774944</v>
      </c>
      <c r="E47" s="17">
        <v>1.50900348527291E-19</v>
      </c>
      <c r="F47" s="17">
        <v>5.46946993345708E-18</v>
      </c>
      <c r="G47" s="10">
        <v>33.57363352223</v>
      </c>
      <c r="H47" s="6" t="s">
        <v>809</v>
      </c>
      <c r="I47" s="10" t="s">
        <v>472</v>
      </c>
      <c r="J47" s="10">
        <v>1.53344319287616</v>
      </c>
      <c r="K47" s="10">
        <v>6.99362592300644</v>
      </c>
      <c r="L47" s="10">
        <v>5.82543211335406</v>
      </c>
      <c r="M47" s="17">
        <v>1.06753193530411E-08</v>
      </c>
      <c r="N47" s="17">
        <v>1.94976317682132E-07</v>
      </c>
      <c r="O47" s="10">
        <v>9.28262607367948</v>
      </c>
      <c r="P47" s="10" t="s">
        <v>809</v>
      </c>
      <c r="Q47" s="10" t="s">
        <v>693</v>
      </c>
      <c r="R47" s="10">
        <v>1.25877626634762</v>
      </c>
      <c r="S47" s="10">
        <v>8.26668215153507</v>
      </c>
      <c r="T47" s="10">
        <v>7.17530126505295</v>
      </c>
      <c r="U47" s="17">
        <v>2.88455366704111E-12</v>
      </c>
      <c r="V47" s="17">
        <v>9.84534223481971E-11</v>
      </c>
      <c r="W47" s="10">
        <v>17.1853104705795</v>
      </c>
      <c r="X47" s="10" t="s">
        <v>809</v>
      </c>
    </row>
    <row r="48" spans="1:24" s="10" customFormat="1" ht="15">
      <c r="A48" s="10" t="s">
        <v>587</v>
      </c>
      <c r="B48" s="10">
        <v>1.01480202214254</v>
      </c>
      <c r="C48" s="10">
        <v>4.286840732496</v>
      </c>
      <c r="D48" s="10">
        <v>4.60485933335956</v>
      </c>
      <c r="E48" s="17">
        <v>5.34057087338282E-06</v>
      </c>
      <c r="F48" s="17">
        <v>2.6188139065738E-05</v>
      </c>
      <c r="G48" s="10">
        <v>3.11200314753588</v>
      </c>
      <c r="H48" s="6" t="s">
        <v>809</v>
      </c>
      <c r="I48" s="10" t="s">
        <v>388</v>
      </c>
      <c r="J48" s="10">
        <v>1.53100631575877</v>
      </c>
      <c r="K48" s="10">
        <v>5.3787904114285</v>
      </c>
      <c r="L48" s="10">
        <v>6.57035427891587</v>
      </c>
      <c r="M48" s="17">
        <v>1.3537364167019E-10</v>
      </c>
      <c r="N48" s="17">
        <v>4.08439479094424E-09</v>
      </c>
      <c r="O48" s="10">
        <v>13.5150773977805</v>
      </c>
      <c r="P48" s="10" t="s">
        <v>809</v>
      </c>
      <c r="Q48" s="10" t="s">
        <v>564</v>
      </c>
      <c r="R48" s="10">
        <v>1.25662772312042</v>
      </c>
      <c r="S48" s="10">
        <v>6.69103687011237</v>
      </c>
      <c r="T48" s="10">
        <v>4.79289466842711</v>
      </c>
      <c r="U48" s="17">
        <v>2.21845115961987E-06</v>
      </c>
      <c r="V48" s="17">
        <v>1.71681083363497E-05</v>
      </c>
      <c r="W48" s="10">
        <v>4.05194578025215</v>
      </c>
      <c r="X48" s="10" t="s">
        <v>809</v>
      </c>
    </row>
    <row r="49" spans="1:24" s="10" customFormat="1" ht="15">
      <c r="A49" s="10" t="s">
        <v>552</v>
      </c>
      <c r="B49" s="10">
        <v>1.0129458548954</v>
      </c>
      <c r="C49" s="10">
        <v>5.20667081787029</v>
      </c>
      <c r="D49" s="10">
        <v>7.49564360517578</v>
      </c>
      <c r="E49" s="17">
        <v>3.38464591687205E-13</v>
      </c>
      <c r="F49" s="17">
        <v>5.58978367501157E-12</v>
      </c>
      <c r="G49" s="10">
        <v>19.2024848586955</v>
      </c>
      <c r="H49" s="6" t="s">
        <v>809</v>
      </c>
      <c r="I49" s="10" t="s">
        <v>373</v>
      </c>
      <c r="J49" s="10">
        <v>1.52540333921318</v>
      </c>
      <c r="K49" s="10">
        <v>8.78288589042292</v>
      </c>
      <c r="L49" s="10">
        <v>6.44210266934892</v>
      </c>
      <c r="M49" s="17">
        <v>2.95828778746611E-10</v>
      </c>
      <c r="N49" s="17">
        <v>8.1591967713901E-09</v>
      </c>
      <c r="O49" s="10">
        <v>12.7559342246562</v>
      </c>
      <c r="P49" s="10" t="s">
        <v>809</v>
      </c>
      <c r="Q49" s="10" t="s">
        <v>733</v>
      </c>
      <c r="R49" s="10">
        <v>1.25072469218602</v>
      </c>
      <c r="S49" s="10">
        <v>4.0347574267688</v>
      </c>
      <c r="T49" s="10">
        <v>5.569450302556</v>
      </c>
      <c r="U49" s="17">
        <v>4.33950071946904E-08</v>
      </c>
      <c r="V49" s="17">
        <v>5.55856452596257E-07</v>
      </c>
      <c r="W49" s="10">
        <v>7.83545501664797</v>
      </c>
      <c r="X49" s="10" t="s">
        <v>809</v>
      </c>
    </row>
    <row r="50" spans="1:24" s="10" customFormat="1" ht="15">
      <c r="A50" s="10" t="s">
        <v>504</v>
      </c>
      <c r="B50" s="10">
        <v>1.00970703793567</v>
      </c>
      <c r="C50" s="10">
        <v>6.78029248028663</v>
      </c>
      <c r="D50" s="10">
        <v>9.42576274719852</v>
      </c>
      <c r="E50" s="17">
        <v>2.05318445550169E-19</v>
      </c>
      <c r="F50" s="17">
        <v>7.29659890118964E-18</v>
      </c>
      <c r="G50" s="10">
        <v>33.2702648755567</v>
      </c>
      <c r="H50" s="6" t="s">
        <v>809</v>
      </c>
      <c r="I50" s="10" t="s">
        <v>719</v>
      </c>
      <c r="J50" s="10">
        <v>1.51219088406251</v>
      </c>
      <c r="K50" s="10">
        <v>7.28323663014725</v>
      </c>
      <c r="L50" s="10">
        <v>7.56635907730346</v>
      </c>
      <c r="M50" s="17">
        <v>2.08915477063099E-13</v>
      </c>
      <c r="N50" s="17">
        <v>1.1761725981872E-11</v>
      </c>
      <c r="O50" s="10">
        <v>19.8211627456076</v>
      </c>
      <c r="P50" s="10" t="s">
        <v>809</v>
      </c>
      <c r="Q50" s="10" t="s">
        <v>769</v>
      </c>
      <c r="R50" s="10">
        <v>1.24978963956014</v>
      </c>
      <c r="S50" s="10">
        <v>8.01717373065725</v>
      </c>
      <c r="T50" s="10">
        <v>3.66636737079608</v>
      </c>
      <c r="U50" s="10">
        <v>0.000274549942203846</v>
      </c>
      <c r="V50" s="10">
        <v>0.00114890209530667</v>
      </c>
      <c r="W50" s="10">
        <v>-0.511140560561357</v>
      </c>
      <c r="X50" s="10" t="s">
        <v>809</v>
      </c>
    </row>
    <row r="51" spans="1:24" s="10" customFormat="1" ht="15">
      <c r="A51" s="10" t="s">
        <v>589</v>
      </c>
      <c r="B51" s="10">
        <v>1.00624665247278</v>
      </c>
      <c r="C51" s="10">
        <v>6.01923800978001</v>
      </c>
      <c r="D51" s="10">
        <v>4.56171744947459</v>
      </c>
      <c r="E51" s="17">
        <v>6.5061726043476E-06</v>
      </c>
      <c r="F51" s="17">
        <v>3.12765920707238E-05</v>
      </c>
      <c r="G51" s="10">
        <v>2.9234833422361</v>
      </c>
      <c r="H51" s="6" t="s">
        <v>809</v>
      </c>
      <c r="I51" s="10" t="s">
        <v>371</v>
      </c>
      <c r="J51" s="10">
        <v>1.50563377062321</v>
      </c>
      <c r="K51" s="10">
        <v>8.10304094783449</v>
      </c>
      <c r="L51" s="10">
        <v>6.04751878785749</v>
      </c>
      <c r="M51" s="17">
        <v>3.03411983067205E-09</v>
      </c>
      <c r="N51" s="17">
        <v>6.29215002353167E-08</v>
      </c>
      <c r="O51" s="10">
        <v>10.4992854434487</v>
      </c>
      <c r="P51" s="10" t="s">
        <v>809</v>
      </c>
      <c r="Q51" s="10" t="s">
        <v>744</v>
      </c>
      <c r="R51" s="10">
        <v>1.24901420824588</v>
      </c>
      <c r="S51" s="10">
        <v>3.58150022619237</v>
      </c>
      <c r="T51" s="10">
        <v>5.23113043260156</v>
      </c>
      <c r="U51" s="17">
        <v>2.55764006527511E-07</v>
      </c>
      <c r="V51" s="17">
        <v>2.67060657676241E-06</v>
      </c>
      <c r="W51" s="10">
        <v>6.12514596023949</v>
      </c>
      <c r="X51" s="10" t="s">
        <v>809</v>
      </c>
    </row>
    <row r="52" spans="1:24" s="10" customFormat="1" ht="15">
      <c r="A52" s="10" t="s">
        <v>576</v>
      </c>
      <c r="B52" s="10">
        <v>1.00118600061525</v>
      </c>
      <c r="C52" s="10">
        <v>5.75334099049054</v>
      </c>
      <c r="D52" s="10">
        <v>5.07458405311947</v>
      </c>
      <c r="E52" s="17">
        <v>5.63372207415519E-07</v>
      </c>
      <c r="F52" s="17">
        <v>3.3932819390031E-06</v>
      </c>
      <c r="G52" s="10">
        <v>5.26837396409643</v>
      </c>
      <c r="H52" s="6" t="s">
        <v>809</v>
      </c>
      <c r="I52" s="10" t="s">
        <v>510</v>
      </c>
      <c r="J52" s="10">
        <v>1.5028627464757</v>
      </c>
      <c r="K52" s="10">
        <v>3.84874508217366</v>
      </c>
      <c r="L52" s="10">
        <v>6.69474744933823</v>
      </c>
      <c r="M52" s="17">
        <v>6.269240432571469E-11</v>
      </c>
      <c r="N52" s="17">
        <v>2.0218300395043E-09</v>
      </c>
      <c r="O52" s="10">
        <v>14.2631977405724</v>
      </c>
      <c r="P52" s="10" t="s">
        <v>809</v>
      </c>
      <c r="Q52" s="10" t="s">
        <v>675</v>
      </c>
      <c r="R52" s="10">
        <v>1.24330030461646</v>
      </c>
      <c r="S52" s="10">
        <v>5.67767308192254</v>
      </c>
      <c r="T52" s="10">
        <v>8.25684461303933</v>
      </c>
      <c r="U52" s="17">
        <v>1.57830496136452E-15</v>
      </c>
      <c r="V52" s="17">
        <v>1.00612335338657E-13</v>
      </c>
      <c r="W52" s="10">
        <v>24.5369582583968</v>
      </c>
      <c r="X52" s="10" t="s">
        <v>809</v>
      </c>
    </row>
    <row r="53" spans="1:24" s="10" customFormat="1" ht="15">
      <c r="A53" s="10" t="s">
        <v>398</v>
      </c>
      <c r="B53" s="10">
        <v>-1.00271822607291</v>
      </c>
      <c r="C53" s="10">
        <v>5.89398799060241</v>
      </c>
      <c r="D53" s="10">
        <v>-13.3268457945935</v>
      </c>
      <c r="E53" s="17">
        <v>1.59399661438212E-34</v>
      </c>
      <c r="F53" s="17">
        <v>2.56023985621788E-32</v>
      </c>
      <c r="G53" s="10">
        <v>67.6380078127848</v>
      </c>
      <c r="H53" s="10" t="s">
        <v>810</v>
      </c>
      <c r="I53" s="10" t="s">
        <v>354</v>
      </c>
      <c r="J53" s="10">
        <v>1.49530187720267</v>
      </c>
      <c r="K53" s="10">
        <v>7.11285223087991</v>
      </c>
      <c r="L53" s="10">
        <v>7.78488735841414</v>
      </c>
      <c r="M53" s="17">
        <v>4.60454628134595E-14</v>
      </c>
      <c r="N53" s="17">
        <v>3.10437373363336E-12</v>
      </c>
      <c r="O53" s="10">
        <v>21.2981955039433</v>
      </c>
      <c r="P53" s="10" t="s">
        <v>809</v>
      </c>
      <c r="Q53" s="10" t="s">
        <v>719</v>
      </c>
      <c r="R53" s="10">
        <v>1.22633691222168</v>
      </c>
      <c r="S53" s="10">
        <v>7.28323663014725</v>
      </c>
      <c r="T53" s="10">
        <v>6.15274136788981</v>
      </c>
      <c r="U53" s="17">
        <v>1.6498194343854E-09</v>
      </c>
      <c r="V53" s="17">
        <v>3.08198310074526E-08</v>
      </c>
      <c r="W53" s="10">
        <v>11.0018237179672</v>
      </c>
      <c r="X53" s="10" t="s">
        <v>809</v>
      </c>
    </row>
    <row r="54" spans="1:24" s="10" customFormat="1" ht="15">
      <c r="A54" s="10" t="s">
        <v>512</v>
      </c>
      <c r="B54" s="10">
        <v>-1.00391438439195</v>
      </c>
      <c r="C54" s="10">
        <v>4.39672737792977</v>
      </c>
      <c r="D54" s="10">
        <v>-9.20858542017767</v>
      </c>
      <c r="E54" s="17">
        <v>1.15008272402481E-18</v>
      </c>
      <c r="F54" s="17">
        <v>3.79875106203597E-17</v>
      </c>
      <c r="G54" s="10">
        <v>31.5732814180064</v>
      </c>
      <c r="H54" s="10" t="s">
        <v>810</v>
      </c>
      <c r="I54" s="10" t="s">
        <v>797</v>
      </c>
      <c r="J54" s="10">
        <v>1.49177388742517</v>
      </c>
      <c r="K54" s="10">
        <v>6.55983877504617</v>
      </c>
      <c r="L54" s="10">
        <v>7.0359471040256</v>
      </c>
      <c r="M54" s="17">
        <v>7.16462514174597E-12</v>
      </c>
      <c r="N54" s="17">
        <v>2.81482143158811E-10</v>
      </c>
      <c r="O54" s="10">
        <v>16.3739525196973</v>
      </c>
      <c r="P54" s="10" t="s">
        <v>809</v>
      </c>
      <c r="Q54" s="10" t="s">
        <v>713</v>
      </c>
      <c r="R54" s="10">
        <v>1.22547181714557</v>
      </c>
      <c r="S54" s="10">
        <v>7.09917295047654</v>
      </c>
      <c r="T54" s="10">
        <v>6.34928262378107</v>
      </c>
      <c r="U54" s="17">
        <v>5.16941183854182E-10</v>
      </c>
      <c r="V54" s="17">
        <v>1.10274054883894E-08</v>
      </c>
      <c r="W54" s="10">
        <v>12.1290920718228</v>
      </c>
      <c r="X54" s="10" t="s">
        <v>809</v>
      </c>
    </row>
    <row r="55" spans="1:24" s="10" customFormat="1" ht="15">
      <c r="A55" s="10" t="s">
        <v>557</v>
      </c>
      <c r="B55" s="10">
        <v>-1.00517513940787</v>
      </c>
      <c r="C55" s="10">
        <v>5.40432347948662</v>
      </c>
      <c r="D55" s="10">
        <v>-7.071991689638</v>
      </c>
      <c r="E55" s="17">
        <v>5.66977470558505E-12</v>
      </c>
      <c r="F55" s="17">
        <v>7.86519212545299E-11</v>
      </c>
      <c r="G55" s="10">
        <v>16.4443862123041</v>
      </c>
      <c r="H55" s="10" t="s">
        <v>810</v>
      </c>
      <c r="I55" s="10" t="s">
        <v>343</v>
      </c>
      <c r="J55" s="10">
        <v>1.46798097181594</v>
      </c>
      <c r="K55" s="10">
        <v>5.38048792508604</v>
      </c>
      <c r="L55" s="10">
        <v>6.67194893567434</v>
      </c>
      <c r="M55" s="17">
        <v>7.22531014387466E-11</v>
      </c>
      <c r="N55" s="17">
        <v>2.29849040945822E-09</v>
      </c>
      <c r="O55" s="10">
        <v>14.125218630808</v>
      </c>
      <c r="P55" s="10" t="s">
        <v>809</v>
      </c>
      <c r="Q55" s="10" t="s">
        <v>660</v>
      </c>
      <c r="R55" s="10">
        <v>1.22481048948014</v>
      </c>
      <c r="S55" s="10">
        <v>4.79923528196087</v>
      </c>
      <c r="T55" s="10">
        <v>9.08037763225758</v>
      </c>
      <c r="U55" s="17">
        <v>3.14054749506174E-18</v>
      </c>
      <c r="V55" s="17">
        <v>3.00886488956704E-16</v>
      </c>
      <c r="W55" s="10">
        <v>30.6434278351276</v>
      </c>
      <c r="X55" s="10" t="s">
        <v>809</v>
      </c>
    </row>
    <row r="56" spans="1:24" s="10" customFormat="1" ht="15">
      <c r="A56" s="10" t="s">
        <v>541</v>
      </c>
      <c r="B56" s="10">
        <v>-1.00720183631893</v>
      </c>
      <c r="C56" s="10">
        <v>4.36964477594641</v>
      </c>
      <c r="D56" s="10">
        <v>-8.17625428074947</v>
      </c>
      <c r="E56" s="17">
        <v>2.83638877340417E-15</v>
      </c>
      <c r="F56" s="17">
        <v>6.18614842397304E-14</v>
      </c>
      <c r="G56" s="10">
        <v>23.8924725509092</v>
      </c>
      <c r="H56" s="10" t="s">
        <v>810</v>
      </c>
      <c r="I56" s="10" t="s">
        <v>461</v>
      </c>
      <c r="J56" s="10">
        <v>1.46013972881008</v>
      </c>
      <c r="K56" s="10">
        <v>8.17580753592845</v>
      </c>
      <c r="L56" s="10">
        <v>4.97764296668015</v>
      </c>
      <c r="M56" s="17">
        <v>9.09563811999664E-07</v>
      </c>
      <c r="N56" s="17">
        <v>9.61379608515515E-06</v>
      </c>
      <c r="O56" s="10">
        <v>5.00548492298835</v>
      </c>
      <c r="P56" s="10" t="s">
        <v>809</v>
      </c>
      <c r="Q56" s="10" t="s">
        <v>576</v>
      </c>
      <c r="R56" s="10">
        <v>1.22361897645975</v>
      </c>
      <c r="S56" s="10">
        <v>5.75334099049054</v>
      </c>
      <c r="T56" s="10">
        <v>4.52925829675957</v>
      </c>
      <c r="U56" s="17">
        <v>7.54029683181088E-06</v>
      </c>
      <c r="V56" s="17">
        <v>4.95948447361984E-05</v>
      </c>
      <c r="W56" s="10">
        <v>2.8838173344225</v>
      </c>
      <c r="X56" s="10" t="s">
        <v>809</v>
      </c>
    </row>
    <row r="57" spans="1:24" s="10" customFormat="1" ht="15">
      <c r="A57" s="10" t="s">
        <v>428</v>
      </c>
      <c r="B57" s="10">
        <v>-1.01003149943474</v>
      </c>
      <c r="C57" s="10">
        <v>5.70783184453852</v>
      </c>
      <c r="D57" s="10">
        <v>-12.1325141326554</v>
      </c>
      <c r="E57" s="17">
        <v>1.32161319913058E-29</v>
      </c>
      <c r="F57" s="17">
        <v>1.30433668923833E-27</v>
      </c>
      <c r="G57" s="10">
        <v>56.4361916967677</v>
      </c>
      <c r="H57" s="10" t="s">
        <v>810</v>
      </c>
      <c r="I57" s="10" t="s">
        <v>529</v>
      </c>
      <c r="J57" s="10">
        <v>1.44005151674623</v>
      </c>
      <c r="K57" s="10">
        <v>5.36539421724603</v>
      </c>
      <c r="L57" s="10">
        <v>8.64963903995306</v>
      </c>
      <c r="M57" s="17">
        <v>8.55297672175456E-17</v>
      </c>
      <c r="N57" s="17">
        <v>9.40425621694664E-15</v>
      </c>
      <c r="O57" s="10">
        <v>27.4512944024361</v>
      </c>
      <c r="P57" s="10" t="s">
        <v>809</v>
      </c>
      <c r="Q57" s="10" t="s">
        <v>756</v>
      </c>
      <c r="R57" s="10">
        <v>1.20868139524028</v>
      </c>
      <c r="S57" s="10">
        <v>4.25506947205795</v>
      </c>
      <c r="T57" s="10">
        <v>4.75863099799045</v>
      </c>
      <c r="U57" s="17">
        <v>2.60928496951372E-06</v>
      </c>
      <c r="V57" s="17">
        <v>1.96995003020936E-05</v>
      </c>
      <c r="W57" s="10">
        <v>3.89673756885147</v>
      </c>
      <c r="X57" s="10" t="s">
        <v>809</v>
      </c>
    </row>
    <row r="58" spans="1:24" s="10" customFormat="1" ht="15">
      <c r="A58" s="10" t="s">
        <v>468</v>
      </c>
      <c r="B58" s="10">
        <v>-1.0101168445879</v>
      </c>
      <c r="C58" s="10">
        <v>8.42998312455177</v>
      </c>
      <c r="D58" s="10">
        <v>-10.9725835900139</v>
      </c>
      <c r="E58" s="17">
        <v>4.67520044008481E-25</v>
      </c>
      <c r="F58" s="17">
        <v>2.84735348735723E-23</v>
      </c>
      <c r="G58" s="10">
        <v>46.0867176631852</v>
      </c>
      <c r="H58" s="10" t="s">
        <v>810</v>
      </c>
      <c r="I58" s="10" t="s">
        <v>441</v>
      </c>
      <c r="J58" s="10">
        <v>1.43137032961032</v>
      </c>
      <c r="K58" s="10">
        <v>6.93812236485857</v>
      </c>
      <c r="L58" s="10">
        <v>5.61484649842582</v>
      </c>
      <c r="M58" s="17">
        <v>3.39671190863969E-08</v>
      </c>
      <c r="N58" s="17">
        <v>5.39228015496551E-07</v>
      </c>
      <c r="O58" s="10">
        <v>8.16530495242462</v>
      </c>
      <c r="P58" s="10" t="s">
        <v>809</v>
      </c>
      <c r="Q58" s="10" t="s">
        <v>424</v>
      </c>
      <c r="R58" s="10">
        <v>1.19972092736217</v>
      </c>
      <c r="S58" s="10">
        <v>10.670708249896</v>
      </c>
      <c r="T58" s="10">
        <v>9.45261159782281</v>
      </c>
      <c r="U58" s="17">
        <v>1.65622702332363E-19</v>
      </c>
      <c r="V58" s="17">
        <v>1.91084276923317E-17</v>
      </c>
      <c r="W58" s="10">
        <v>33.5364052570568</v>
      </c>
      <c r="X58" s="10" t="s">
        <v>809</v>
      </c>
    </row>
    <row r="59" spans="1:24" s="10" customFormat="1" ht="15">
      <c r="A59" s="10" t="s">
        <v>550</v>
      </c>
      <c r="B59" s="10">
        <v>-1.01315971828355</v>
      </c>
      <c r="C59" s="10">
        <v>9.81714345025512</v>
      </c>
      <c r="D59" s="10">
        <v>-7.56925711079518</v>
      </c>
      <c r="E59" s="17">
        <v>2.04810307737272E-13</v>
      </c>
      <c r="F59" s="17">
        <v>3.49157884668025E-12</v>
      </c>
      <c r="G59" s="10">
        <v>19.6945915940315</v>
      </c>
      <c r="H59" s="10" t="s">
        <v>810</v>
      </c>
      <c r="I59" s="10" t="s">
        <v>349</v>
      </c>
      <c r="J59" s="10">
        <v>1.43032383298917</v>
      </c>
      <c r="K59" s="10">
        <v>5.28287306983106</v>
      </c>
      <c r="L59" s="10">
        <v>7.4764129077551</v>
      </c>
      <c r="M59" s="17">
        <v>3.85693070110049E-13</v>
      </c>
      <c r="N59" s="17">
        <v>2.07174084184031E-11</v>
      </c>
      <c r="O59" s="10">
        <v>19.2227096616343</v>
      </c>
      <c r="P59" s="10" t="s">
        <v>809</v>
      </c>
      <c r="Q59" s="10" t="s">
        <v>527</v>
      </c>
      <c r="R59" s="10">
        <v>1.19675832501531</v>
      </c>
      <c r="S59" s="10">
        <v>5.25305998552185</v>
      </c>
      <c r="T59" s="10">
        <v>6.99481890725286</v>
      </c>
      <c r="U59" s="17">
        <v>9.34685585618989E-12</v>
      </c>
      <c r="V59" s="17">
        <v>2.90901339984937E-10</v>
      </c>
      <c r="W59" s="10">
        <v>16.0376426534189</v>
      </c>
      <c r="X59" s="10" t="s">
        <v>809</v>
      </c>
    </row>
    <row r="60" spans="1:24" s="10" customFormat="1" ht="15">
      <c r="A60" s="10" t="s">
        <v>542</v>
      </c>
      <c r="B60" s="10">
        <v>-1.01459164708049</v>
      </c>
      <c r="C60" s="10">
        <v>5.04259629053424</v>
      </c>
      <c r="D60" s="10">
        <v>-8.09291029696104</v>
      </c>
      <c r="E60" s="17">
        <v>5.1778054423266E-15</v>
      </c>
      <c r="F60" s="17">
        <v>1.09738663081031E-13</v>
      </c>
      <c r="G60" s="10">
        <v>23.3015712081752</v>
      </c>
      <c r="H60" s="10" t="s">
        <v>810</v>
      </c>
      <c r="I60" s="10" t="s">
        <v>513</v>
      </c>
      <c r="J60" s="10">
        <v>1.42608897920764</v>
      </c>
      <c r="K60" s="10">
        <v>6.32998290743392</v>
      </c>
      <c r="L60" s="10">
        <v>4.85996620401259</v>
      </c>
      <c r="M60" s="17">
        <v>1.61021118963831E-06</v>
      </c>
      <c r="N60" s="17">
        <v>1.58576620684349E-05</v>
      </c>
      <c r="O60" s="10">
        <v>4.45909626642813</v>
      </c>
      <c r="P60" s="10" t="s">
        <v>809</v>
      </c>
      <c r="Q60" s="10" t="s">
        <v>493</v>
      </c>
      <c r="R60" s="10">
        <v>1.19674262124857</v>
      </c>
      <c r="S60" s="10">
        <v>6.01213655160289</v>
      </c>
      <c r="T60" s="10">
        <v>7.21739464519755</v>
      </c>
      <c r="U60" s="17">
        <v>2.18556947044253E-12</v>
      </c>
      <c r="V60" s="17">
        <v>7.65089415261965E-11</v>
      </c>
      <c r="W60" s="10">
        <v>17.4563399888894</v>
      </c>
      <c r="X60" s="10" t="s">
        <v>809</v>
      </c>
    </row>
    <row r="61" spans="1:24" s="10" customFormat="1" ht="15">
      <c r="A61" s="10" t="s">
        <v>434</v>
      </c>
      <c r="B61" s="10">
        <v>-1.01572095057956</v>
      </c>
      <c r="C61" s="10">
        <v>7.59943077832904</v>
      </c>
      <c r="D61" s="10">
        <v>-11.8742457240073</v>
      </c>
      <c r="E61" s="17">
        <v>1.4284080289934E-28</v>
      </c>
      <c r="F61" s="17">
        <v>1.29290656016569E-26</v>
      </c>
      <c r="G61" s="10">
        <v>54.0831458304241</v>
      </c>
      <c r="H61" s="10" t="s">
        <v>810</v>
      </c>
      <c r="I61" s="10" t="s">
        <v>534</v>
      </c>
      <c r="J61" s="10">
        <v>1.41475691337468</v>
      </c>
      <c r="K61" s="10">
        <v>7.92121908941715</v>
      </c>
      <c r="L61" s="10">
        <v>7.41271087899511</v>
      </c>
      <c r="M61" s="17">
        <v>5.93434221701133E-13</v>
      </c>
      <c r="N61" s="17">
        <v>2.91084815991906E-11</v>
      </c>
      <c r="O61" s="10">
        <v>18.8022599707773</v>
      </c>
      <c r="P61" s="10" t="s">
        <v>809</v>
      </c>
      <c r="Q61" s="10" t="s">
        <v>766</v>
      </c>
      <c r="R61" s="10">
        <v>1.18752443858258</v>
      </c>
      <c r="S61" s="10">
        <v>4.35883090673465</v>
      </c>
      <c r="T61" s="10">
        <v>4.09950331415066</v>
      </c>
      <c r="U61" s="17">
        <v>4.89003282503655E-05</v>
      </c>
      <c r="V61" s="10">
        <v>0.000254328278643091</v>
      </c>
      <c r="W61" s="10">
        <v>1.10991295424869</v>
      </c>
      <c r="X61" s="10" t="s">
        <v>809</v>
      </c>
    </row>
    <row r="62" spans="1:24" s="10" customFormat="1" ht="15">
      <c r="A62" s="10" t="s">
        <v>495</v>
      </c>
      <c r="B62" s="10">
        <v>-1.01693829371619</v>
      </c>
      <c r="C62" s="10">
        <v>4.25966965824868</v>
      </c>
      <c r="D62" s="10">
        <v>-9.7218548515805</v>
      </c>
      <c r="E62" s="17">
        <v>1.87886391492309E-20</v>
      </c>
      <c r="F62" s="17">
        <v>7.41721145016506E-19</v>
      </c>
      <c r="G62" s="10">
        <v>35.6266552873262</v>
      </c>
      <c r="H62" s="10" t="s">
        <v>810</v>
      </c>
      <c r="I62" s="10" t="s">
        <v>344</v>
      </c>
      <c r="J62" s="10">
        <v>1.40221042466251</v>
      </c>
      <c r="K62" s="10">
        <v>5.65778222688139</v>
      </c>
      <c r="L62" s="10">
        <v>7.69450560740923</v>
      </c>
      <c r="M62" s="17">
        <v>8.63995788525445E-14</v>
      </c>
      <c r="N62" s="17">
        <v>5.4026118333635E-12</v>
      </c>
      <c r="O62" s="10">
        <v>20.683370489025</v>
      </c>
      <c r="P62" s="10" t="s">
        <v>809</v>
      </c>
      <c r="Q62" s="10" t="s">
        <v>491</v>
      </c>
      <c r="R62" s="10">
        <v>1.18430543643391</v>
      </c>
      <c r="S62" s="10">
        <v>5.43235789781765</v>
      </c>
      <c r="T62" s="10">
        <v>8.01573468129007</v>
      </c>
      <c r="U62" s="17">
        <v>9.00430552830833E-15</v>
      </c>
      <c r="V62" s="17">
        <v>4.83664057279591E-13</v>
      </c>
      <c r="W62" s="10">
        <v>22.8299331009274</v>
      </c>
      <c r="X62" s="10" t="s">
        <v>809</v>
      </c>
    </row>
    <row r="63" spans="1:24" s="10" customFormat="1" ht="15">
      <c r="A63" s="10" t="s">
        <v>427</v>
      </c>
      <c r="B63" s="10">
        <v>-1.01807242614801</v>
      </c>
      <c r="C63" s="10">
        <v>4.24078140913314</v>
      </c>
      <c r="D63" s="10">
        <v>-12.1361771906428</v>
      </c>
      <c r="E63" s="17">
        <v>1.27750097777236E-29</v>
      </c>
      <c r="F63" s="17">
        <v>1.26844233447543E-27</v>
      </c>
      <c r="G63" s="10">
        <v>56.4697540534208</v>
      </c>
      <c r="H63" s="10" t="s">
        <v>810</v>
      </c>
      <c r="I63" s="10" t="s">
        <v>319</v>
      </c>
      <c r="J63" s="10">
        <v>1.39007369166436</v>
      </c>
      <c r="K63" s="10">
        <v>6.46459488530587</v>
      </c>
      <c r="L63" s="10">
        <v>8.08668622835014</v>
      </c>
      <c r="M63" s="17">
        <v>5.4148658881067E-15</v>
      </c>
      <c r="N63" s="17">
        <v>4.24943621313264E-13</v>
      </c>
      <c r="O63" s="10">
        <v>23.3907163148343</v>
      </c>
      <c r="P63" s="10" t="s">
        <v>809</v>
      </c>
      <c r="Q63" s="10" t="s">
        <v>739</v>
      </c>
      <c r="R63" s="10">
        <v>1.18148222532921</v>
      </c>
      <c r="S63" s="10">
        <v>3.50585425153465</v>
      </c>
      <c r="T63" s="10">
        <v>5.41013210386321</v>
      </c>
      <c r="U63" s="17">
        <v>1.01198354924623E-07</v>
      </c>
      <c r="V63" s="17">
        <v>1.17918396068997E-06</v>
      </c>
      <c r="W63" s="10">
        <v>7.01830078919011</v>
      </c>
      <c r="X63" s="10" t="s">
        <v>809</v>
      </c>
    </row>
    <row r="64" spans="1:24" s="10" customFormat="1" ht="15">
      <c r="A64" s="10" t="s">
        <v>474</v>
      </c>
      <c r="B64" s="10">
        <v>-1.02002543948342</v>
      </c>
      <c r="C64" s="10">
        <v>6.32311881533784</v>
      </c>
      <c r="D64" s="10">
        <v>-10.6852360261405</v>
      </c>
      <c r="E64" s="17">
        <v>5.71493739377645E-24</v>
      </c>
      <c r="F64" s="17">
        <v>3.20643216856985E-22</v>
      </c>
      <c r="G64" s="10">
        <v>43.614996035603</v>
      </c>
      <c r="H64" s="10" t="s">
        <v>810</v>
      </c>
      <c r="I64" s="10" t="s">
        <v>780</v>
      </c>
      <c r="J64" s="10">
        <v>1.38559811720752</v>
      </c>
      <c r="K64" s="10">
        <v>6.74438122928023</v>
      </c>
      <c r="L64" s="10">
        <v>9.61336497515445</v>
      </c>
      <c r="M64" s="17">
        <v>4.53769102088688E-20</v>
      </c>
      <c r="N64" s="17">
        <v>8.44783999945338E-18</v>
      </c>
      <c r="O64" s="10">
        <v>34.8478567650314</v>
      </c>
      <c r="P64" s="10" t="s">
        <v>809</v>
      </c>
      <c r="Q64" s="10" t="s">
        <v>749</v>
      </c>
      <c r="R64" s="10">
        <v>1.17160732442415</v>
      </c>
      <c r="S64" s="10">
        <v>6.25157020508245</v>
      </c>
      <c r="T64" s="10">
        <v>5.03823251640473</v>
      </c>
      <c r="U64" s="17">
        <v>6.7483366919575E-07</v>
      </c>
      <c r="V64" s="17">
        <v>6.13870072317267E-06</v>
      </c>
      <c r="W64" s="10">
        <v>5.19257748324567</v>
      </c>
      <c r="X64" s="10" t="s">
        <v>809</v>
      </c>
    </row>
    <row r="65" spans="1:24" s="10" customFormat="1" ht="15">
      <c r="A65" s="10" t="s">
        <v>432</v>
      </c>
      <c r="B65" s="10">
        <v>-1.02096233485609</v>
      </c>
      <c r="C65" s="10">
        <v>7.03735662481647</v>
      </c>
      <c r="D65" s="10">
        <v>-11.9319961309457</v>
      </c>
      <c r="E65" s="17">
        <v>8.40798341682774E-29</v>
      </c>
      <c r="F65" s="17">
        <v>7.73865125381398E-27</v>
      </c>
      <c r="G65" s="10">
        <v>54.6069986976008</v>
      </c>
      <c r="H65" s="10" t="s">
        <v>810</v>
      </c>
      <c r="I65" s="10" t="s">
        <v>723</v>
      </c>
      <c r="J65" s="10">
        <v>1.37222918988934</v>
      </c>
      <c r="K65" s="10">
        <v>7.97276531772012</v>
      </c>
      <c r="L65" s="10">
        <v>4.78593762076055</v>
      </c>
      <c r="M65" s="17">
        <v>2.29294074335941E-06</v>
      </c>
      <c r="N65" s="17">
        <v>2.1651439883837E-05</v>
      </c>
      <c r="O65" s="10">
        <v>4.12141557553795</v>
      </c>
      <c r="P65" s="10" t="s">
        <v>809</v>
      </c>
      <c r="Q65" s="10" t="s">
        <v>732</v>
      </c>
      <c r="R65" s="10">
        <v>1.17080435009247</v>
      </c>
      <c r="S65" s="10">
        <v>8.14953379865783</v>
      </c>
      <c r="T65" s="10">
        <v>5.58557009183456</v>
      </c>
      <c r="U65" s="17">
        <v>3.9787411697825E-08</v>
      </c>
      <c r="V65" s="17">
        <v>5.15892093052232E-07</v>
      </c>
      <c r="W65" s="10">
        <v>7.91929040268641</v>
      </c>
      <c r="X65" s="10" t="s">
        <v>809</v>
      </c>
    </row>
    <row r="66" spans="1:24" s="10" customFormat="1" ht="15">
      <c r="A66" s="10" t="s">
        <v>378</v>
      </c>
      <c r="B66" s="10">
        <v>-1.02197061005894</v>
      </c>
      <c r="C66" s="10">
        <v>5.52053761144943</v>
      </c>
      <c r="D66" s="10">
        <v>-13.8586765733365</v>
      </c>
      <c r="E66" s="17">
        <v>8.84647183030409E-37</v>
      </c>
      <c r="F66" s="17">
        <v>1.88223049345288E-34</v>
      </c>
      <c r="G66" s="10">
        <v>72.7777575689359</v>
      </c>
      <c r="H66" s="10" t="s">
        <v>810</v>
      </c>
      <c r="I66" s="10" t="s">
        <v>804</v>
      </c>
      <c r="J66" s="10">
        <v>1.37063884746903</v>
      </c>
      <c r="K66" s="10">
        <v>8.24109680813845</v>
      </c>
      <c r="L66" s="10">
        <v>5.91874554695632</v>
      </c>
      <c r="M66" s="17">
        <v>6.32175542545094E-09</v>
      </c>
      <c r="N66" s="17">
        <v>1.21275549338598E-07</v>
      </c>
      <c r="O66" s="10">
        <v>9.7890708076161</v>
      </c>
      <c r="P66" s="10" t="s">
        <v>809</v>
      </c>
      <c r="Q66" s="10" t="s">
        <v>678</v>
      </c>
      <c r="R66" s="10">
        <v>1.17018363076388</v>
      </c>
      <c r="S66" s="10">
        <v>6.64545580219604</v>
      </c>
      <c r="T66" s="10">
        <v>8.12699298946605</v>
      </c>
      <c r="U66" s="17">
        <v>4.05033233120868E-15</v>
      </c>
      <c r="V66" s="17">
        <v>2.39571592746596E-13</v>
      </c>
      <c r="W66" s="10">
        <v>23.6129240965293</v>
      </c>
      <c r="X66" s="10" t="s">
        <v>809</v>
      </c>
    </row>
    <row r="67" spans="1:24" s="10" customFormat="1" ht="15">
      <c r="A67" s="10" t="s">
        <v>412</v>
      </c>
      <c r="B67" s="10">
        <v>-1.02276730168709</v>
      </c>
      <c r="C67" s="10">
        <v>10.0973684096537</v>
      </c>
      <c r="D67" s="10">
        <v>-12.9013004364024</v>
      </c>
      <c r="E67" s="17">
        <v>9.54194885272788E-33</v>
      </c>
      <c r="F67" s="17">
        <v>1.29194833102678E-30</v>
      </c>
      <c r="G67" s="10">
        <v>63.5896874582392</v>
      </c>
      <c r="H67" s="10" t="s">
        <v>810</v>
      </c>
      <c r="I67" s="10" t="s">
        <v>795</v>
      </c>
      <c r="J67" s="10">
        <v>1.36700052736215</v>
      </c>
      <c r="K67" s="10">
        <v>5.35473389945062</v>
      </c>
      <c r="L67" s="10">
        <v>7.14540556302411</v>
      </c>
      <c r="M67" s="17">
        <v>3.51029101559795E-12</v>
      </c>
      <c r="N67" s="17">
        <v>1.47459224893696E-10</v>
      </c>
      <c r="O67" s="10">
        <v>17.069023427063</v>
      </c>
      <c r="P67" s="10" t="s">
        <v>809</v>
      </c>
      <c r="Q67" s="10" t="s">
        <v>691</v>
      </c>
      <c r="R67" s="10">
        <v>1.15945624212142</v>
      </c>
      <c r="S67" s="10">
        <v>8.13820244637834</v>
      </c>
      <c r="T67" s="10">
        <v>7.23271963316035</v>
      </c>
      <c r="U67" s="17">
        <v>1.97494691182106E-12</v>
      </c>
      <c r="V67" s="17">
        <v>7.03381636007922E-11</v>
      </c>
      <c r="W67" s="10">
        <v>17.5553275390574</v>
      </c>
      <c r="X67" s="10" t="s">
        <v>809</v>
      </c>
    </row>
    <row r="68" spans="1:24" s="10" customFormat="1" ht="15">
      <c r="A68" s="10" t="s">
        <v>486</v>
      </c>
      <c r="B68" s="10">
        <v>-1.0233979527533</v>
      </c>
      <c r="C68" s="10">
        <v>8.07268316364604</v>
      </c>
      <c r="D68" s="10">
        <v>-10.2644582204968</v>
      </c>
      <c r="E68" s="17">
        <v>2.08031220821588E-22</v>
      </c>
      <c r="F68" s="17">
        <v>9.99464953290347E-21</v>
      </c>
      <c r="G68" s="10">
        <v>40.067561430314</v>
      </c>
      <c r="H68" s="10" t="s">
        <v>810</v>
      </c>
      <c r="I68" s="10" t="s">
        <v>715</v>
      </c>
      <c r="J68" s="10">
        <v>1.36268045857554</v>
      </c>
      <c r="K68" s="10">
        <v>6.11809707945995</v>
      </c>
      <c r="L68" s="10">
        <v>8.28000075011892</v>
      </c>
      <c r="M68" s="17">
        <v>1.33263970340657E-15</v>
      </c>
      <c r="N68" s="17">
        <v>1.1930402328366E-13</v>
      </c>
      <c r="O68" s="10">
        <v>24.7623953984536</v>
      </c>
      <c r="P68" s="10" t="s">
        <v>809</v>
      </c>
      <c r="Q68" s="10" t="s">
        <v>561</v>
      </c>
      <c r="R68" s="10">
        <v>1.15860962213391</v>
      </c>
      <c r="S68" s="10">
        <v>8.22319021242918</v>
      </c>
      <c r="T68" s="10">
        <v>4.81451053260299</v>
      </c>
      <c r="U68" s="17">
        <v>2.00158911554353E-06</v>
      </c>
      <c r="V68" s="17">
        <v>1.57483864373023E-05</v>
      </c>
      <c r="W68" s="10">
        <v>4.15037998087824</v>
      </c>
      <c r="X68" s="10" t="s">
        <v>809</v>
      </c>
    </row>
    <row r="69" spans="1:24" s="10" customFormat="1" ht="15">
      <c r="A69" s="10" t="s">
        <v>439</v>
      </c>
      <c r="B69" s="10">
        <v>-1.02609410130825</v>
      </c>
      <c r="C69" s="10">
        <v>5.9233299010077</v>
      </c>
      <c r="D69" s="10">
        <v>-11.6357136327334</v>
      </c>
      <c r="E69" s="17">
        <v>1.25688990663879E-27</v>
      </c>
      <c r="F69" s="17">
        <v>1.03795568993418E-25</v>
      </c>
      <c r="G69" s="10">
        <v>51.9338437836719</v>
      </c>
      <c r="H69" s="10" t="s">
        <v>810</v>
      </c>
      <c r="I69" s="10" t="s">
        <v>355</v>
      </c>
      <c r="J69" s="10">
        <v>1.35561395709447</v>
      </c>
      <c r="K69" s="10">
        <v>6.99950351513508</v>
      </c>
      <c r="L69" s="10">
        <v>7.77236148940699</v>
      </c>
      <c r="M69" s="17">
        <v>5.0258249569674E-14</v>
      </c>
      <c r="N69" s="17">
        <v>3.32008428508052E-12</v>
      </c>
      <c r="O69" s="10">
        <v>21.2126587734554</v>
      </c>
      <c r="P69" s="10" t="s">
        <v>809</v>
      </c>
      <c r="Q69" s="10" t="s">
        <v>707</v>
      </c>
      <c r="R69" s="10">
        <v>1.15158022092188</v>
      </c>
      <c r="S69" s="10">
        <v>5.43842681094137</v>
      </c>
      <c r="T69" s="10">
        <v>6.61006486692322</v>
      </c>
      <c r="U69" s="17">
        <v>1.06009171660006E-10</v>
      </c>
      <c r="V69" s="17">
        <v>2.66781606652209E-09</v>
      </c>
      <c r="W69" s="10">
        <v>13.6705072237672</v>
      </c>
      <c r="X69" s="10" t="s">
        <v>809</v>
      </c>
    </row>
    <row r="70" spans="1:24" s="10" customFormat="1" ht="15">
      <c r="A70" s="10" t="s">
        <v>568</v>
      </c>
      <c r="B70" s="10">
        <v>-1.02687028962141</v>
      </c>
      <c r="C70" s="10">
        <v>7.33383817860436</v>
      </c>
      <c r="D70" s="10">
        <v>-5.98116612814085</v>
      </c>
      <c r="E70" s="17">
        <v>4.43602830193426E-09</v>
      </c>
      <c r="F70" s="17">
        <v>3.9030854817717E-08</v>
      </c>
      <c r="G70" s="10">
        <v>9.95159414641963</v>
      </c>
      <c r="H70" s="10" t="s">
        <v>810</v>
      </c>
      <c r="I70" s="10" t="s">
        <v>380</v>
      </c>
      <c r="J70" s="10">
        <v>1.35400665547654</v>
      </c>
      <c r="K70" s="10">
        <v>4.18493070654347</v>
      </c>
      <c r="L70" s="10">
        <v>10.368348136188</v>
      </c>
      <c r="M70" s="17">
        <v>8.63376728046502E-23</v>
      </c>
      <c r="N70" s="17">
        <v>2.14313650539179E-20</v>
      </c>
      <c r="O70" s="10">
        <v>41.0015659211665</v>
      </c>
      <c r="P70" s="10" t="s">
        <v>809</v>
      </c>
      <c r="Q70" s="10" t="s">
        <v>712</v>
      </c>
      <c r="R70" s="10">
        <v>1.14994749256309</v>
      </c>
      <c r="S70" s="10">
        <v>5.40699721193996</v>
      </c>
      <c r="T70" s="10">
        <v>6.38953044346322</v>
      </c>
      <c r="U70" s="17">
        <v>4.06140674971077E-10</v>
      </c>
      <c r="V70" s="17">
        <v>8.93127876248477E-09</v>
      </c>
      <c r="W70" s="10">
        <v>12.3636076920792</v>
      </c>
      <c r="X70" s="10" t="s">
        <v>809</v>
      </c>
    </row>
    <row r="71" spans="1:24" s="10" customFormat="1" ht="15">
      <c r="A71" s="10" t="s">
        <v>572</v>
      </c>
      <c r="B71" s="10">
        <v>-1.02935039844335</v>
      </c>
      <c r="C71" s="10">
        <v>6.51668794650386</v>
      </c>
      <c r="D71" s="10">
        <v>-5.22270986792881</v>
      </c>
      <c r="E71" s="17">
        <v>2.66996790740643E-07</v>
      </c>
      <c r="F71" s="17">
        <v>1.70934287718013E-06</v>
      </c>
      <c r="G71" s="10">
        <v>5.98726543261305</v>
      </c>
      <c r="H71" s="10" t="s">
        <v>810</v>
      </c>
      <c r="I71" s="10" t="s">
        <v>482</v>
      </c>
      <c r="J71" s="10">
        <v>1.34809279650001</v>
      </c>
      <c r="K71" s="10">
        <v>5.36577941955794</v>
      </c>
      <c r="L71" s="10">
        <v>7.07703839764913</v>
      </c>
      <c r="M71" s="17">
        <v>5.48661832691303E-12</v>
      </c>
      <c r="N71" s="17">
        <v>2.2139721194536E-10</v>
      </c>
      <c r="O71" s="10">
        <v>16.6338762974667</v>
      </c>
      <c r="P71" s="10" t="s">
        <v>809</v>
      </c>
      <c r="Q71" s="10" t="s">
        <v>720</v>
      </c>
      <c r="R71" s="10">
        <v>1.14863074129565</v>
      </c>
      <c r="S71" s="10">
        <v>7.1401950159612</v>
      </c>
      <c r="T71" s="10">
        <v>6.1435274225155</v>
      </c>
      <c r="U71" s="17">
        <v>1.74081452760234E-09</v>
      </c>
      <c r="V71" s="17">
        <v>3.23353337933209E-08</v>
      </c>
      <c r="W71" s="10">
        <v>10.949712328198</v>
      </c>
      <c r="X71" s="10" t="s">
        <v>809</v>
      </c>
    </row>
    <row r="72" spans="1:24" s="10" customFormat="1" ht="15">
      <c r="A72" s="10" t="s">
        <v>517</v>
      </c>
      <c r="B72" s="10">
        <v>-1.03053186798005</v>
      </c>
      <c r="C72" s="10">
        <v>6.6289860490119</v>
      </c>
      <c r="D72" s="10">
        <v>-9.09273543396954</v>
      </c>
      <c r="E72" s="17">
        <v>2.85188763027467E-18</v>
      </c>
      <c r="F72" s="17">
        <v>8.84895360734659E-17</v>
      </c>
      <c r="G72" s="10">
        <v>30.6791857145481</v>
      </c>
      <c r="H72" s="10" t="s">
        <v>810</v>
      </c>
      <c r="I72" s="10" t="s">
        <v>384</v>
      </c>
      <c r="J72" s="10">
        <v>1.34734153858972</v>
      </c>
      <c r="K72" s="10">
        <v>5.000410026728</v>
      </c>
      <c r="L72" s="10">
        <v>8.89057539747021</v>
      </c>
      <c r="M72" s="17">
        <v>1.36542252043192E-17</v>
      </c>
      <c r="N72" s="17">
        <v>1.74763415251844E-15</v>
      </c>
      <c r="O72" s="10">
        <v>29.2493587447317</v>
      </c>
      <c r="P72" s="10" t="s">
        <v>809</v>
      </c>
      <c r="Q72" s="10" t="s">
        <v>699</v>
      </c>
      <c r="R72" s="10">
        <v>1.14735000025621</v>
      </c>
      <c r="S72" s="10">
        <v>7.62036658815903</v>
      </c>
      <c r="T72" s="10">
        <v>6.88875557789794</v>
      </c>
      <c r="U72" s="17">
        <v>1.84515801919846E-11</v>
      </c>
      <c r="V72" s="17">
        <v>5.4174236251843E-10</v>
      </c>
      <c r="W72" s="10">
        <v>15.3742125719148</v>
      </c>
      <c r="X72" s="10" t="s">
        <v>809</v>
      </c>
    </row>
    <row r="73" spans="1:24" s="10" customFormat="1" ht="15">
      <c r="A73" s="10" t="s">
        <v>549</v>
      </c>
      <c r="B73" s="10">
        <v>-1.03197276301897</v>
      </c>
      <c r="C73" s="10">
        <v>10.5539041466459</v>
      </c>
      <c r="D73" s="10">
        <v>-7.76731368794002</v>
      </c>
      <c r="E73" s="17">
        <v>5.20614749747801E-14</v>
      </c>
      <c r="F73" s="17">
        <v>9.65937876004328E-13</v>
      </c>
      <c r="G73" s="10">
        <v>21.0370927698999</v>
      </c>
      <c r="H73" s="10" t="s">
        <v>810</v>
      </c>
      <c r="I73" s="10" t="s">
        <v>458</v>
      </c>
      <c r="J73" s="10">
        <v>1.34526695635598</v>
      </c>
      <c r="K73" s="10">
        <v>4.59569944851957</v>
      </c>
      <c r="L73" s="10">
        <v>5.90700843903118</v>
      </c>
      <c r="M73" s="17">
        <v>6.75490780899815E-09</v>
      </c>
      <c r="N73" s="17">
        <v>1.28531538484108E-07</v>
      </c>
      <c r="O73" s="10">
        <v>9.7249891665294</v>
      </c>
      <c r="P73" s="10" t="s">
        <v>809</v>
      </c>
      <c r="Q73" s="10" t="s">
        <v>676</v>
      </c>
      <c r="R73" s="10">
        <v>1.14425430132083</v>
      </c>
      <c r="S73" s="10">
        <v>7.89375818444856</v>
      </c>
      <c r="T73" s="10">
        <v>8.18332811498938</v>
      </c>
      <c r="U73" s="17">
        <v>2.69458719091674E-15</v>
      </c>
      <c r="V73" s="17">
        <v>1.6229934539996E-13</v>
      </c>
      <c r="W73" s="10">
        <v>24.0124689105801</v>
      </c>
      <c r="X73" s="10" t="s">
        <v>809</v>
      </c>
    </row>
    <row r="74" spans="1:24" s="10" customFormat="1" ht="15">
      <c r="A74" s="10" t="s">
        <v>488</v>
      </c>
      <c r="B74" s="10">
        <v>-1.03204152972309</v>
      </c>
      <c r="C74" s="10">
        <v>5.45017931643366</v>
      </c>
      <c r="D74" s="10">
        <v>-10.1635833441756</v>
      </c>
      <c r="E74" s="17">
        <v>4.86092919837463E-22</v>
      </c>
      <c r="F74" s="17">
        <v>2.23071717246419E-20</v>
      </c>
      <c r="G74" s="10">
        <v>39.2303101534267</v>
      </c>
      <c r="H74" s="10" t="s">
        <v>810</v>
      </c>
      <c r="I74" s="10" t="s">
        <v>506</v>
      </c>
      <c r="J74" s="10">
        <v>1.31399114865549</v>
      </c>
      <c r="K74" s="10">
        <v>10.4454572382498</v>
      </c>
      <c r="L74" s="10">
        <v>5.43200981948197</v>
      </c>
      <c r="M74" s="17">
        <v>9.01976466002917E-08</v>
      </c>
      <c r="N74" s="17">
        <v>1.25976815366801E-06</v>
      </c>
      <c r="O74" s="10">
        <v>7.22433295650768</v>
      </c>
      <c r="P74" s="10" t="s">
        <v>809</v>
      </c>
      <c r="Q74" s="10" t="s">
        <v>740</v>
      </c>
      <c r="R74" s="10">
        <v>1.1405849959146</v>
      </c>
      <c r="S74" s="10">
        <v>4.37420604326926</v>
      </c>
      <c r="T74" s="10">
        <v>5.39874468864857</v>
      </c>
      <c r="U74" s="17">
        <v>1.0742902473874E-07</v>
      </c>
      <c r="V74" s="17">
        <v>1.24382311822953E-06</v>
      </c>
      <c r="W74" s="10">
        <v>6.9606919307656</v>
      </c>
      <c r="X74" s="10" t="s">
        <v>809</v>
      </c>
    </row>
    <row r="75" spans="1:24" s="10" customFormat="1" ht="15">
      <c r="A75" s="10" t="s">
        <v>438</v>
      </c>
      <c r="B75" s="10">
        <v>-1.03636704145899</v>
      </c>
      <c r="C75" s="10">
        <v>5.85098790769817</v>
      </c>
      <c r="D75" s="10">
        <v>-11.638109179041</v>
      </c>
      <c r="E75" s="17">
        <v>1.22987999745038E-27</v>
      </c>
      <c r="F75" s="17">
        <v>1.02279817249896E-25</v>
      </c>
      <c r="G75" s="10">
        <v>51.9553117971474</v>
      </c>
      <c r="H75" s="10" t="s">
        <v>810</v>
      </c>
      <c r="I75" s="10" t="s">
        <v>653</v>
      </c>
      <c r="J75" s="10">
        <v>1.31072197779617</v>
      </c>
      <c r="K75" s="10">
        <v>5.84086461242587</v>
      </c>
      <c r="L75" s="10">
        <v>7.85914780913084</v>
      </c>
      <c r="M75" s="17">
        <v>2.73434735204769E-14</v>
      </c>
      <c r="N75" s="17">
        <v>1.93089709778436E-12</v>
      </c>
      <c r="O75" s="10">
        <v>21.8074685902365</v>
      </c>
      <c r="P75" s="10" t="s">
        <v>809</v>
      </c>
      <c r="Q75" s="10" t="s">
        <v>758</v>
      </c>
      <c r="R75" s="10">
        <v>1.13055146204162</v>
      </c>
      <c r="S75" s="10">
        <v>3.07948933234394</v>
      </c>
      <c r="T75" s="10">
        <v>4.64090735500512</v>
      </c>
      <c r="U75" s="17">
        <v>4.5230487070566E-06</v>
      </c>
      <c r="V75" s="17">
        <v>3.16131002421964E-05</v>
      </c>
      <c r="W75" s="10">
        <v>3.37117505997487</v>
      </c>
      <c r="X75" s="10" t="s">
        <v>809</v>
      </c>
    </row>
    <row r="76" spans="1:24" s="10" customFormat="1" ht="15">
      <c r="A76" s="10" t="s">
        <v>443</v>
      </c>
      <c r="B76" s="10">
        <v>-1.0383785795202</v>
      </c>
      <c r="C76" s="10">
        <v>6.18897799577722</v>
      </c>
      <c r="D76" s="10">
        <v>-11.4942877922391</v>
      </c>
      <c r="E76" s="17">
        <v>4.51267147704826E-27</v>
      </c>
      <c r="F76" s="17">
        <v>3.57155057045805E-25</v>
      </c>
      <c r="G76" s="10">
        <v>50.6707303144674</v>
      </c>
      <c r="H76" s="10" t="s">
        <v>810</v>
      </c>
      <c r="I76" s="10" t="s">
        <v>521</v>
      </c>
      <c r="J76" s="10">
        <v>1.31005241358495</v>
      </c>
      <c r="K76" s="10">
        <v>11.2970765578647</v>
      </c>
      <c r="L76" s="10">
        <v>6.48529954430783</v>
      </c>
      <c r="M76" s="17">
        <v>2.27656988623128E-10</v>
      </c>
      <c r="N76" s="17">
        <v>6.55484085169192E-09</v>
      </c>
      <c r="O76" s="10">
        <v>13.0102344225698</v>
      </c>
      <c r="P76" s="10" t="s">
        <v>809</v>
      </c>
      <c r="Q76" s="10" t="s">
        <v>768</v>
      </c>
      <c r="R76" s="10">
        <v>1.12801227350074</v>
      </c>
      <c r="S76" s="10">
        <v>5.60470622012374</v>
      </c>
      <c r="T76" s="10">
        <v>3.73749415524937</v>
      </c>
      <c r="U76" s="10">
        <v>0.000209107746703097</v>
      </c>
      <c r="V76" s="10">
        <v>0.000904385484223029</v>
      </c>
      <c r="W76" s="10">
        <v>-0.256591135723603</v>
      </c>
      <c r="X76" s="10" t="s">
        <v>809</v>
      </c>
    </row>
    <row r="77" spans="1:24" s="10" customFormat="1" ht="15">
      <c r="A77" s="10" t="s">
        <v>533</v>
      </c>
      <c r="B77" s="10">
        <v>-1.04333504555759</v>
      </c>
      <c r="C77" s="10">
        <v>8.46675910224295</v>
      </c>
      <c r="D77" s="10">
        <v>-8.47989680307475</v>
      </c>
      <c r="E77" s="17">
        <v>3.05023530080228E-16</v>
      </c>
      <c r="F77" s="17">
        <v>7.58300530091711E-15</v>
      </c>
      <c r="G77" s="10">
        <v>26.0831362091574</v>
      </c>
      <c r="H77" s="10" t="s">
        <v>810</v>
      </c>
      <c r="I77" s="10" t="s">
        <v>353</v>
      </c>
      <c r="J77" s="10">
        <v>1.29572614431071</v>
      </c>
      <c r="K77" s="10">
        <v>5.53167196869229</v>
      </c>
      <c r="L77" s="10">
        <v>7.39857559015624</v>
      </c>
      <c r="M77" s="17">
        <v>6.52728594328254E-13</v>
      </c>
      <c r="N77" s="17">
        <v>3.15446978197044E-11</v>
      </c>
      <c r="O77" s="10">
        <v>18.709346457733</v>
      </c>
      <c r="P77" s="10" t="s">
        <v>809</v>
      </c>
      <c r="Q77" s="10" t="s">
        <v>725</v>
      </c>
      <c r="R77" s="10">
        <v>1.12497757631542</v>
      </c>
      <c r="S77" s="10">
        <v>6.97373291312095</v>
      </c>
      <c r="T77" s="10">
        <v>5.94973659377883</v>
      </c>
      <c r="U77" s="17">
        <v>5.30419403972891E-09</v>
      </c>
      <c r="V77" s="17">
        <v>8.5953126560711E-08</v>
      </c>
      <c r="W77" s="10">
        <v>9.86911065671034</v>
      </c>
      <c r="X77" s="10" t="s">
        <v>809</v>
      </c>
    </row>
    <row r="78" spans="1:24" s="10" customFormat="1" ht="15">
      <c r="A78" s="10" t="s">
        <v>362</v>
      </c>
      <c r="B78" s="10">
        <v>-1.04967035960431</v>
      </c>
      <c r="C78" s="10">
        <v>4.88164575434548</v>
      </c>
      <c r="D78" s="10">
        <v>-14.5297928473954</v>
      </c>
      <c r="E78" s="17">
        <v>1.1232124500876E-39</v>
      </c>
      <c r="F78" s="17">
        <v>3.11891348640425E-37</v>
      </c>
      <c r="G78" s="10">
        <v>79.3787492590885</v>
      </c>
      <c r="H78" s="10" t="s">
        <v>810</v>
      </c>
      <c r="I78" s="10" t="s">
        <v>496</v>
      </c>
      <c r="J78" s="10">
        <v>1.28620537741014</v>
      </c>
      <c r="K78" s="10">
        <v>6.40187355311121</v>
      </c>
      <c r="L78" s="10">
        <v>6.36241366455303</v>
      </c>
      <c r="M78" s="17">
        <v>4.77880177657567E-10</v>
      </c>
      <c r="N78" s="17">
        <v>1.23293085835652E-08</v>
      </c>
      <c r="O78" s="10">
        <v>12.2905294299088</v>
      </c>
      <c r="P78" s="10" t="s">
        <v>809</v>
      </c>
      <c r="Q78" s="10" t="s">
        <v>682</v>
      </c>
      <c r="R78" s="10">
        <v>1.1169205425854</v>
      </c>
      <c r="S78" s="10">
        <v>7.92271572914926</v>
      </c>
      <c r="T78" s="10">
        <v>7.90950172756539</v>
      </c>
      <c r="U78" s="17">
        <v>1.91639889957588E-14</v>
      </c>
      <c r="V78" s="17">
        <v>9.60133430328797E-13</v>
      </c>
      <c r="W78" s="10">
        <v>22.089919156454</v>
      </c>
      <c r="X78" s="10" t="s">
        <v>809</v>
      </c>
    </row>
    <row r="79" spans="1:24" s="10" customFormat="1" ht="15">
      <c r="A79" s="10" t="s">
        <v>470</v>
      </c>
      <c r="B79" s="10">
        <v>-1.05136579814425</v>
      </c>
      <c r="C79" s="10">
        <v>5.73363813894191</v>
      </c>
      <c r="D79" s="10">
        <v>-10.8530185084167</v>
      </c>
      <c r="E79" s="17">
        <v>1.33111785797172E-24</v>
      </c>
      <c r="F79" s="17">
        <v>7.87281728055982E-23</v>
      </c>
      <c r="G79" s="10">
        <v>45.0535158340804</v>
      </c>
      <c r="H79" s="10" t="s">
        <v>810</v>
      </c>
      <c r="I79" s="10" t="s">
        <v>405</v>
      </c>
      <c r="J79" s="10">
        <v>1.28079815401222</v>
      </c>
      <c r="K79" s="10">
        <v>5.60147459680627</v>
      </c>
      <c r="L79" s="10">
        <v>7.36140640005215</v>
      </c>
      <c r="M79" s="17">
        <v>8.37925679633436E-13</v>
      </c>
      <c r="N79" s="17">
        <v>3.97905403172017E-11</v>
      </c>
      <c r="O79" s="10">
        <v>18.4656936731763</v>
      </c>
      <c r="P79" s="10" t="s">
        <v>809</v>
      </c>
      <c r="Q79" s="10" t="s">
        <v>716</v>
      </c>
      <c r="R79" s="10">
        <v>1.11664302944355</v>
      </c>
      <c r="S79" s="10">
        <v>9.02269040777408</v>
      </c>
      <c r="T79" s="10">
        <v>6.29522706683887</v>
      </c>
      <c r="U79" s="17">
        <v>7.13374675272005E-10</v>
      </c>
      <c r="V79" s="17">
        <v>1.47194172606817E-08</v>
      </c>
      <c r="W79" s="10">
        <v>11.8160788010693</v>
      </c>
      <c r="X79" s="10" t="s">
        <v>809</v>
      </c>
    </row>
    <row r="80" spans="1:24" s="10" customFormat="1" ht="15">
      <c r="A80" s="10" t="s">
        <v>485</v>
      </c>
      <c r="B80" s="10">
        <v>-1.05138569215869</v>
      </c>
      <c r="C80" s="10">
        <v>6.4810811033773</v>
      </c>
      <c r="D80" s="10">
        <v>-10.3710212744873</v>
      </c>
      <c r="E80" s="17">
        <v>8.43999795455212E-23</v>
      </c>
      <c r="F80" s="17">
        <v>4.1774165102546E-21</v>
      </c>
      <c r="G80" s="10">
        <v>40.9576419169622</v>
      </c>
      <c r="H80" s="10" t="s">
        <v>810</v>
      </c>
      <c r="I80" s="10" t="s">
        <v>356</v>
      </c>
      <c r="J80" s="10">
        <v>1.27548158886091</v>
      </c>
      <c r="K80" s="10">
        <v>9.74113532805863</v>
      </c>
      <c r="L80" s="10">
        <v>5.70228996203318</v>
      </c>
      <c r="M80" s="17">
        <v>2.10939635605833E-08</v>
      </c>
      <c r="N80" s="17">
        <v>3.55172050373111E-07</v>
      </c>
      <c r="O80" s="10">
        <v>8.62493019185705</v>
      </c>
      <c r="P80" s="10" t="s">
        <v>809</v>
      </c>
      <c r="Q80" s="10" t="s">
        <v>708</v>
      </c>
      <c r="R80" s="10">
        <v>1.11194770024186</v>
      </c>
      <c r="S80" s="10">
        <v>5.49422465522486</v>
      </c>
      <c r="T80" s="10">
        <v>6.51021728376679</v>
      </c>
      <c r="U80" s="17">
        <v>1.9560793706204E-10</v>
      </c>
      <c r="V80" s="17">
        <v>4.70590261939789E-09</v>
      </c>
      <c r="W80" s="10">
        <v>13.0742381637422</v>
      </c>
      <c r="X80" s="10" t="s">
        <v>809</v>
      </c>
    </row>
    <row r="81" spans="1:24" s="10" customFormat="1" ht="15">
      <c r="A81" s="10" t="s">
        <v>492</v>
      </c>
      <c r="B81" s="10">
        <v>-1.05143886366881</v>
      </c>
      <c r="C81" s="10">
        <v>4.75211142744207</v>
      </c>
      <c r="D81" s="10">
        <v>-9.91115630681457</v>
      </c>
      <c r="E81" s="17">
        <v>3.97331233269127E-21</v>
      </c>
      <c r="F81" s="17">
        <v>1.68203555417264E-19</v>
      </c>
      <c r="G81" s="10">
        <v>37.1583128196458</v>
      </c>
      <c r="H81" s="10" t="s">
        <v>810</v>
      </c>
      <c r="I81" s="10" t="s">
        <v>724</v>
      </c>
      <c r="J81" s="10">
        <v>1.26682422299458</v>
      </c>
      <c r="K81" s="10">
        <v>5.55608085935644</v>
      </c>
      <c r="L81" s="10">
        <v>3.94703523260866</v>
      </c>
      <c r="M81" s="17">
        <v>9.14175062477016E-05</v>
      </c>
      <c r="N81" s="10">
        <v>0.0005535225412305</v>
      </c>
      <c r="O81" s="10">
        <v>0.627731998613889</v>
      </c>
      <c r="P81" s="10" t="s">
        <v>809</v>
      </c>
      <c r="Q81" s="10" t="s">
        <v>738</v>
      </c>
      <c r="R81" s="10">
        <v>1.11188353004515</v>
      </c>
      <c r="S81" s="10">
        <v>4.66328276167695</v>
      </c>
      <c r="T81" s="10">
        <v>5.42816091144428</v>
      </c>
      <c r="U81" s="17">
        <v>9.20449167126795E-08</v>
      </c>
      <c r="V81" s="17">
        <v>1.08409192703367E-06</v>
      </c>
      <c r="W81" s="10">
        <v>7.10972683683024</v>
      </c>
      <c r="X81" s="10" t="s">
        <v>809</v>
      </c>
    </row>
    <row r="82" spans="1:24" s="10" customFormat="1" ht="15">
      <c r="A82" s="10" t="s">
        <v>465</v>
      </c>
      <c r="B82" s="10">
        <v>-1.05300088153759</v>
      </c>
      <c r="C82" s="10">
        <v>5.90834762933208</v>
      </c>
      <c r="D82" s="10">
        <v>-11.025786590096</v>
      </c>
      <c r="E82" s="17">
        <v>2.92875519344804E-25</v>
      </c>
      <c r="F82" s="17">
        <v>1.82440290244331E-23</v>
      </c>
      <c r="G82" s="10">
        <v>46.5485914237237</v>
      </c>
      <c r="H82" s="10" t="s">
        <v>810</v>
      </c>
      <c r="I82" s="10" t="s">
        <v>788</v>
      </c>
      <c r="J82" s="10">
        <v>1.26409904982646</v>
      </c>
      <c r="K82" s="10">
        <v>6.99790718180461</v>
      </c>
      <c r="L82" s="10">
        <v>7.94326667452822</v>
      </c>
      <c r="M82" s="17">
        <v>1.50858562624241E-14</v>
      </c>
      <c r="N82" s="17">
        <v>1.12341628703315E-12</v>
      </c>
      <c r="O82" s="10">
        <v>22.3887956894517</v>
      </c>
      <c r="P82" s="10" t="s">
        <v>809</v>
      </c>
      <c r="Q82" s="10" t="s">
        <v>760</v>
      </c>
      <c r="R82" s="10">
        <v>1.10893963835258</v>
      </c>
      <c r="S82" s="10">
        <v>4.9825493939263</v>
      </c>
      <c r="T82" s="10">
        <v>4.55178502799495</v>
      </c>
      <c r="U82" s="17">
        <v>6.8072114744945E-06</v>
      </c>
      <c r="V82" s="17">
        <v>4.53159470079819E-05</v>
      </c>
      <c r="W82" s="10">
        <v>2.98127582681198</v>
      </c>
      <c r="X82" s="10" t="s">
        <v>809</v>
      </c>
    </row>
    <row r="83" spans="1:24" s="10" customFormat="1" ht="15">
      <c r="A83" s="10" t="s">
        <v>457</v>
      </c>
      <c r="B83" s="10">
        <v>-1.05309484355456</v>
      </c>
      <c r="C83" s="10">
        <v>4.13057116902555</v>
      </c>
      <c r="D83" s="10">
        <v>-11.1888900190641</v>
      </c>
      <c r="E83" s="17">
        <v>6.92680011415749E-26</v>
      </c>
      <c r="F83" s="17">
        <v>4.72840692792676E-24</v>
      </c>
      <c r="G83" s="10">
        <v>47.9725918422466</v>
      </c>
      <c r="H83" s="10" t="s">
        <v>810</v>
      </c>
      <c r="I83" s="10" t="s">
        <v>316</v>
      </c>
      <c r="J83" s="10">
        <v>1.2539481829437</v>
      </c>
      <c r="K83" s="10">
        <v>7.39642548191774</v>
      </c>
      <c r="L83" s="10">
        <v>6.1200343188305</v>
      </c>
      <c r="M83" s="17">
        <v>1.99560864043976E-09</v>
      </c>
      <c r="N83" s="17">
        <v>4.34184015356237E-08</v>
      </c>
      <c r="O83" s="10">
        <v>10.9049583706824</v>
      </c>
      <c r="P83" s="10" t="s">
        <v>809</v>
      </c>
      <c r="Q83" s="10" t="s">
        <v>717</v>
      </c>
      <c r="R83" s="10">
        <v>1.10599211941664</v>
      </c>
      <c r="S83" s="10">
        <v>7.64305092534665</v>
      </c>
      <c r="T83" s="10">
        <v>6.21890846892315</v>
      </c>
      <c r="U83" s="17">
        <v>1.11989462247687E-09</v>
      </c>
      <c r="V83" s="17">
        <v>2.18419447619508E-08</v>
      </c>
      <c r="W83" s="10">
        <v>11.3779872211686</v>
      </c>
      <c r="X83" s="10" t="s">
        <v>809</v>
      </c>
    </row>
    <row r="84" spans="1:24" s="10" customFormat="1" ht="15">
      <c r="A84" s="10" t="s">
        <v>529</v>
      </c>
      <c r="B84" s="10">
        <v>-1.06685651730229</v>
      </c>
      <c r="C84" s="10">
        <v>5.36539421724603</v>
      </c>
      <c r="D84" s="10">
        <v>-8.79851328493138</v>
      </c>
      <c r="E84" s="17">
        <v>2.76393425670796E-17</v>
      </c>
      <c r="F84" s="17">
        <v>7.64890792696732E-16</v>
      </c>
      <c r="G84" s="10">
        <v>28.4441428790721</v>
      </c>
      <c r="H84" s="10" t="s">
        <v>810</v>
      </c>
      <c r="I84" s="10" t="s">
        <v>444</v>
      </c>
      <c r="J84" s="10">
        <v>1.24849073213319</v>
      </c>
      <c r="K84" s="10">
        <v>3.57658923833841</v>
      </c>
      <c r="L84" s="10">
        <v>6.38300881450502</v>
      </c>
      <c r="M84" s="17">
        <v>4.22365006337123E-10</v>
      </c>
      <c r="N84" s="17">
        <v>1.10891120173415E-08</v>
      </c>
      <c r="O84" s="10">
        <v>12.4103463188371</v>
      </c>
      <c r="P84" s="10" t="s">
        <v>809</v>
      </c>
      <c r="Q84" s="10" t="s">
        <v>706</v>
      </c>
      <c r="R84" s="10">
        <v>1.10359990206319</v>
      </c>
      <c r="S84" s="10">
        <v>6.95444600364991</v>
      </c>
      <c r="T84" s="10">
        <v>6.61465178830773</v>
      </c>
      <c r="U84" s="17">
        <v>1.03049303300982E-10</v>
      </c>
      <c r="V84" s="17">
        <v>2.60132008625576E-09</v>
      </c>
      <c r="W84" s="10">
        <v>13.6980797679732</v>
      </c>
      <c r="X84" s="10" t="s">
        <v>809</v>
      </c>
    </row>
    <row r="85" spans="1:24" s="10" customFormat="1" ht="15">
      <c r="A85" s="10" t="s">
        <v>479</v>
      </c>
      <c r="B85" s="10">
        <v>-1.06825770750228</v>
      </c>
      <c r="C85" s="10">
        <v>4.98634861795616</v>
      </c>
      <c r="D85" s="10">
        <v>-10.6120095162891</v>
      </c>
      <c r="E85" s="17">
        <v>1.07491152251014E-23</v>
      </c>
      <c r="F85" s="17">
        <v>5.79285377410646E-22</v>
      </c>
      <c r="G85" s="10">
        <v>42.9913948316313</v>
      </c>
      <c r="H85" s="10" t="s">
        <v>810</v>
      </c>
      <c r="I85" s="10" t="s">
        <v>508</v>
      </c>
      <c r="J85" s="10">
        <v>1.24665496885989</v>
      </c>
      <c r="K85" s="10">
        <v>3.44125364437323</v>
      </c>
      <c r="L85" s="10">
        <v>5.56409447992261</v>
      </c>
      <c r="M85" s="17">
        <v>4.46625933862154E-08</v>
      </c>
      <c r="N85" s="17">
        <v>6.85761262836333E-07</v>
      </c>
      <c r="O85" s="10">
        <v>7.90137806120663</v>
      </c>
      <c r="P85" s="10" t="s">
        <v>809</v>
      </c>
      <c r="Q85" s="10" t="s">
        <v>539</v>
      </c>
      <c r="R85" s="10">
        <v>1.10356895927269</v>
      </c>
      <c r="S85" s="10">
        <v>7.90947649341877</v>
      </c>
      <c r="T85" s="10">
        <v>6.02444781598345</v>
      </c>
      <c r="U85" s="17">
        <v>3.46383039349348E-09</v>
      </c>
      <c r="V85" s="17">
        <v>5.91740702154365E-08</v>
      </c>
      <c r="W85" s="10">
        <v>10.2822103293697</v>
      </c>
      <c r="X85" s="10" t="s">
        <v>809</v>
      </c>
    </row>
    <row r="86" spans="1:24" s="10" customFormat="1" ht="15">
      <c r="A86" s="10" t="s">
        <v>476</v>
      </c>
      <c r="B86" s="10">
        <v>-1.06882860699724</v>
      </c>
      <c r="C86" s="10">
        <v>7.78721166497378</v>
      </c>
      <c r="D86" s="10">
        <v>-10.6544028960379</v>
      </c>
      <c r="E86" s="17">
        <v>7.45883474702965E-24</v>
      </c>
      <c r="F86" s="17">
        <v>4.10060703559016E-22</v>
      </c>
      <c r="G86" s="10">
        <v>43.3521037439786</v>
      </c>
      <c r="H86" s="10" t="s">
        <v>810</v>
      </c>
      <c r="I86" s="10" t="s">
        <v>414</v>
      </c>
      <c r="J86" s="10">
        <v>1.24202260346089</v>
      </c>
      <c r="K86" s="10">
        <v>6.85082466752152</v>
      </c>
      <c r="L86" s="10">
        <v>6.85310424706947</v>
      </c>
      <c r="M86" s="17">
        <v>2.31488931982157E-11</v>
      </c>
      <c r="N86" s="17">
        <v>8.15587779067458E-10</v>
      </c>
      <c r="O86" s="10">
        <v>15.2322203197026</v>
      </c>
      <c r="P86" s="10" t="s">
        <v>809</v>
      </c>
      <c r="Q86" s="10" t="s">
        <v>701</v>
      </c>
      <c r="R86" s="10">
        <v>1.10283142127675</v>
      </c>
      <c r="S86" s="10">
        <v>6.92269072335486</v>
      </c>
      <c r="T86" s="10">
        <v>6.82349924296004</v>
      </c>
      <c r="U86" s="17">
        <v>2.79267390574774E-11</v>
      </c>
      <c r="V86" s="17">
        <v>7.94312093712937E-10</v>
      </c>
      <c r="W86" s="10">
        <v>14.9701261445296</v>
      </c>
      <c r="X86" s="10" t="s">
        <v>809</v>
      </c>
    </row>
    <row r="87" spans="1:24" s="10" customFormat="1" ht="15">
      <c r="A87" s="10" t="s">
        <v>555</v>
      </c>
      <c r="B87" s="10">
        <v>-1.07343365595625</v>
      </c>
      <c r="C87" s="10">
        <v>5.59254849718969</v>
      </c>
      <c r="D87" s="10">
        <v>-7.29153585900764</v>
      </c>
      <c r="E87" s="17">
        <v>1.33657046194191E-12</v>
      </c>
      <c r="F87" s="17">
        <v>2.03126473821839E-11</v>
      </c>
      <c r="G87" s="10">
        <v>17.8578026601281</v>
      </c>
      <c r="H87" s="10" t="s">
        <v>810</v>
      </c>
      <c r="I87" s="10" t="s">
        <v>793</v>
      </c>
      <c r="J87" s="10">
        <v>1.23282628121511</v>
      </c>
      <c r="K87" s="10">
        <v>4.27748847534477</v>
      </c>
      <c r="L87" s="10">
        <v>7.22719395771246</v>
      </c>
      <c r="M87" s="17">
        <v>2.04848063777025E-12</v>
      </c>
      <c r="N87" s="17">
        <v>9.09492094541736E-11</v>
      </c>
      <c r="O87" s="10">
        <v>17.5939826163562</v>
      </c>
      <c r="P87" s="10" t="s">
        <v>809</v>
      </c>
      <c r="Q87" s="10" t="s">
        <v>711</v>
      </c>
      <c r="R87" s="10">
        <v>1.10122865457203</v>
      </c>
      <c r="S87" s="10">
        <v>9.57878654466564</v>
      </c>
      <c r="T87" s="10">
        <v>6.41055897633464</v>
      </c>
      <c r="U87" s="17">
        <v>3.57874182589256E-10</v>
      </c>
      <c r="V87" s="17">
        <v>7.96610425728231E-09</v>
      </c>
      <c r="W87" s="10">
        <v>12.486629723364</v>
      </c>
      <c r="X87" s="10" t="s">
        <v>809</v>
      </c>
    </row>
    <row r="88" spans="1:24" s="10" customFormat="1" ht="15">
      <c r="A88" s="10" t="s">
        <v>423</v>
      </c>
      <c r="B88" s="10">
        <v>-1.07353142129647</v>
      </c>
      <c r="C88" s="10">
        <v>4.84493717521185</v>
      </c>
      <c r="D88" s="10">
        <v>-12.2482915793022</v>
      </c>
      <c r="E88" s="17">
        <v>4.50860950747115E-30</v>
      </c>
      <c r="F88" s="17">
        <v>4.92430330406E-28</v>
      </c>
      <c r="G88" s="10">
        <v>57.4994934157625</v>
      </c>
      <c r="H88" s="10" t="s">
        <v>810</v>
      </c>
      <c r="I88" s="10" t="s">
        <v>487</v>
      </c>
      <c r="J88" s="10">
        <v>1.22716648923162</v>
      </c>
      <c r="K88" s="10">
        <v>9.28496846602853</v>
      </c>
      <c r="L88" s="10">
        <v>4.46945599129847</v>
      </c>
      <c r="M88" s="17">
        <v>9.87222459947945E-06</v>
      </c>
      <c r="N88" s="17">
        <v>7.90888291507441E-05</v>
      </c>
      <c r="O88" s="10">
        <v>2.73097252777597</v>
      </c>
      <c r="P88" s="10" t="s">
        <v>809</v>
      </c>
      <c r="Q88" s="10" t="s">
        <v>757</v>
      </c>
      <c r="R88" s="10">
        <v>1.10001488688204</v>
      </c>
      <c r="S88" s="10">
        <v>6.08377685410575</v>
      </c>
      <c r="T88" s="10">
        <v>4.70949021151738</v>
      </c>
      <c r="U88" s="17">
        <v>3.28742093078881E-06</v>
      </c>
      <c r="V88" s="17">
        <v>2.39368076040503E-05</v>
      </c>
      <c r="W88" s="10">
        <v>3.67590104199295</v>
      </c>
      <c r="X88" s="10" t="s">
        <v>809</v>
      </c>
    </row>
    <row r="89" spans="1:24" s="10" customFormat="1" ht="15">
      <c r="A89" s="10" t="s">
        <v>460</v>
      </c>
      <c r="B89" s="10">
        <v>-1.07975498372444</v>
      </c>
      <c r="C89" s="10">
        <v>5.31097317795521</v>
      </c>
      <c r="D89" s="10">
        <v>-11.0847129433834</v>
      </c>
      <c r="E89" s="17">
        <v>1.74206621820452E-25</v>
      </c>
      <c r="F89" s="17">
        <v>1.13690254242047E-23</v>
      </c>
      <c r="G89" s="10">
        <v>47.0616653104601</v>
      </c>
      <c r="H89" s="10" t="s">
        <v>810</v>
      </c>
      <c r="I89" s="10" t="s">
        <v>798</v>
      </c>
      <c r="J89" s="10">
        <v>1.22406624536272</v>
      </c>
      <c r="K89" s="10">
        <v>5.34502698532166</v>
      </c>
      <c r="L89" s="10">
        <v>6.65203117823342</v>
      </c>
      <c r="M89" s="17">
        <v>8.1766276884046E-11</v>
      </c>
      <c r="N89" s="17">
        <v>2.57610945036793E-09</v>
      </c>
      <c r="O89" s="10">
        <v>14.0049912578292</v>
      </c>
      <c r="P89" s="10" t="s">
        <v>809</v>
      </c>
      <c r="Q89" s="10" t="s">
        <v>748</v>
      </c>
      <c r="R89" s="10">
        <v>1.09692033497021</v>
      </c>
      <c r="S89" s="10">
        <v>4.49101645694775</v>
      </c>
      <c r="T89" s="10">
        <v>5.08666146201122</v>
      </c>
      <c r="U89" s="17">
        <v>5.30449475772317E-07</v>
      </c>
      <c r="V89" s="17">
        <v>5.02332587374443E-06</v>
      </c>
      <c r="W89" s="10">
        <v>5.4237686770594</v>
      </c>
      <c r="X89" s="10" t="s">
        <v>809</v>
      </c>
    </row>
    <row r="90" spans="1:24" s="10" customFormat="1" ht="15">
      <c r="A90" s="10" t="s">
        <v>413</v>
      </c>
      <c r="B90" s="10">
        <v>-1.08515272410962</v>
      </c>
      <c r="C90" s="10">
        <v>4.75222952251006</v>
      </c>
      <c r="D90" s="10">
        <v>-12.8680407463063</v>
      </c>
      <c r="E90" s="17">
        <v>1.31048964480799E-32</v>
      </c>
      <c r="F90" s="17">
        <v>1.75981572548273E-30</v>
      </c>
      <c r="G90" s="10">
        <v>63.2758309866662</v>
      </c>
      <c r="H90" s="10" t="s">
        <v>810</v>
      </c>
      <c r="I90" s="10" t="s">
        <v>764</v>
      </c>
      <c r="J90" s="10">
        <v>1.22383495518923</v>
      </c>
      <c r="K90" s="10">
        <v>8.85914148125431</v>
      </c>
      <c r="L90" s="10">
        <v>4.02304166738524</v>
      </c>
      <c r="M90" s="17">
        <v>6.70891441605318E-05</v>
      </c>
      <c r="N90" s="10">
        <v>0.000423064452956887</v>
      </c>
      <c r="O90" s="10">
        <v>0.918655173502469</v>
      </c>
      <c r="P90" s="10" t="s">
        <v>809</v>
      </c>
      <c r="Q90" s="10" t="s">
        <v>680</v>
      </c>
      <c r="R90" s="10">
        <v>1.08748312940253</v>
      </c>
      <c r="S90" s="10">
        <v>5.52741158109519</v>
      </c>
      <c r="T90" s="10">
        <v>8.029987864269</v>
      </c>
      <c r="U90" s="17">
        <v>8.13196421129046E-15</v>
      </c>
      <c r="V90" s="17">
        <v>4.42611194928809E-13</v>
      </c>
      <c r="W90" s="10">
        <v>22.9297876725131</v>
      </c>
      <c r="X90" s="10" t="s">
        <v>809</v>
      </c>
    </row>
    <row r="91" spans="1:24" s="10" customFormat="1" ht="15">
      <c r="A91" s="10" t="s">
        <v>471</v>
      </c>
      <c r="B91" s="10">
        <v>-1.09803814667672</v>
      </c>
      <c r="C91" s="10">
        <v>6.49804671594713</v>
      </c>
      <c r="D91" s="10">
        <v>-10.777570559971</v>
      </c>
      <c r="E91" s="17">
        <v>2.56732392678532E-24</v>
      </c>
      <c r="F91" s="17">
        <v>1.49681380400441E-22</v>
      </c>
      <c r="G91" s="10">
        <v>44.4049922661809</v>
      </c>
      <c r="H91" s="10" t="s">
        <v>810</v>
      </c>
      <c r="I91" s="10" t="s">
        <v>326</v>
      </c>
      <c r="J91" s="10">
        <v>1.1929483292279</v>
      </c>
      <c r="K91" s="10">
        <v>6.36958968906817</v>
      </c>
      <c r="L91" s="10">
        <v>5.7867516010501</v>
      </c>
      <c r="M91" s="17">
        <v>1.32385915834953E-08</v>
      </c>
      <c r="N91" s="17">
        <v>2.35747658600439E-07</v>
      </c>
      <c r="O91" s="10">
        <v>9.07472707577586</v>
      </c>
      <c r="P91" s="10" t="s">
        <v>809</v>
      </c>
      <c r="Q91" s="10" t="s">
        <v>729</v>
      </c>
      <c r="R91" s="10">
        <v>1.08207199110365</v>
      </c>
      <c r="S91" s="10">
        <v>4.93119709262284</v>
      </c>
      <c r="T91" s="10">
        <v>5.73082505732403</v>
      </c>
      <c r="U91" s="17">
        <v>1.80333816257571E-08</v>
      </c>
      <c r="V91" s="17">
        <v>2.55571705168494E-07</v>
      </c>
      <c r="W91" s="10">
        <v>8.68423619561642</v>
      </c>
      <c r="X91" s="10" t="s">
        <v>809</v>
      </c>
    </row>
    <row r="92" spans="1:24" s="10" customFormat="1" ht="15">
      <c r="A92" s="10" t="s">
        <v>516</v>
      </c>
      <c r="B92" s="10">
        <v>-1.10136147193308</v>
      </c>
      <c r="C92" s="10">
        <v>5.52557512099266</v>
      </c>
      <c r="D92" s="10">
        <v>-9.099555526975</v>
      </c>
      <c r="E92" s="17">
        <v>2.70400124325608E-18</v>
      </c>
      <c r="F92" s="17">
        <v>8.43802902252653E-17</v>
      </c>
      <c r="G92" s="10">
        <v>30.7316038173419</v>
      </c>
      <c r="H92" s="10" t="s">
        <v>810</v>
      </c>
      <c r="I92" s="10" t="s">
        <v>792</v>
      </c>
      <c r="J92" s="10">
        <v>1.19284532520548</v>
      </c>
      <c r="K92" s="10">
        <v>8.0973017997623</v>
      </c>
      <c r="L92" s="10">
        <v>7.53184768416314</v>
      </c>
      <c r="M92" s="17">
        <v>2.64495474293094E-13</v>
      </c>
      <c r="N92" s="17">
        <v>1.46392883626478E-11</v>
      </c>
      <c r="O92" s="10">
        <v>19.5908827063365</v>
      </c>
      <c r="P92" s="10" t="s">
        <v>809</v>
      </c>
      <c r="Q92" s="10" t="s">
        <v>752</v>
      </c>
      <c r="R92" s="10">
        <v>1.08090340476483</v>
      </c>
      <c r="S92" s="10">
        <v>3.17613562204335</v>
      </c>
      <c r="T92" s="10">
        <v>4.86226726765917</v>
      </c>
      <c r="U92" s="17">
        <v>1.59250130291573E-06</v>
      </c>
      <c r="V92" s="17">
        <v>1.29350266959189E-05</v>
      </c>
      <c r="W92" s="10">
        <v>4.36927278216756</v>
      </c>
      <c r="X92" s="10" t="s">
        <v>809</v>
      </c>
    </row>
    <row r="93" spans="1:24" s="10" customFormat="1" ht="15">
      <c r="A93" s="10" t="s">
        <v>377</v>
      </c>
      <c r="B93" s="10">
        <v>-1.10163197436133</v>
      </c>
      <c r="C93" s="10">
        <v>8.25491155800432</v>
      </c>
      <c r="D93" s="10">
        <v>-13.8752875814747</v>
      </c>
      <c r="E93" s="17">
        <v>7.51156567361936E-37</v>
      </c>
      <c r="F93" s="17">
        <v>1.64082640574541E-34</v>
      </c>
      <c r="G93" s="10">
        <v>72.9396443021931</v>
      </c>
      <c r="H93" s="10" t="s">
        <v>810</v>
      </c>
      <c r="I93" s="10" t="s">
        <v>419</v>
      </c>
      <c r="J93" s="10">
        <v>1.17993904526901</v>
      </c>
      <c r="K93" s="10">
        <v>4.91526879503988</v>
      </c>
      <c r="L93" s="10">
        <v>6.88289715336045</v>
      </c>
      <c r="M93" s="17">
        <v>1.91534197121255E-11</v>
      </c>
      <c r="N93" s="17">
        <v>6.91168447453197E-10</v>
      </c>
      <c r="O93" s="10">
        <v>15.416594599192</v>
      </c>
      <c r="P93" s="10" t="s">
        <v>809</v>
      </c>
      <c r="Q93" s="10" t="s">
        <v>662</v>
      </c>
      <c r="R93" s="10">
        <v>1.08015437998759</v>
      </c>
      <c r="S93" s="10">
        <v>7.28867446818295</v>
      </c>
      <c r="T93" s="10">
        <v>8.95515631560041</v>
      </c>
      <c r="U93" s="17">
        <v>8.30091280749686E-18</v>
      </c>
      <c r="V93" s="17">
        <v>7.47218980907808E-16</v>
      </c>
      <c r="W93" s="10">
        <v>29.688320082668</v>
      </c>
      <c r="X93" s="10" t="s">
        <v>809</v>
      </c>
    </row>
    <row r="94" spans="1:24" s="10" customFormat="1" ht="15">
      <c r="A94" s="10" t="s">
        <v>530</v>
      </c>
      <c r="B94" s="10">
        <v>-1.11031736027893</v>
      </c>
      <c r="C94" s="10">
        <v>5.47411220317622</v>
      </c>
      <c r="D94" s="10">
        <v>-8.7894167228269</v>
      </c>
      <c r="E94" s="17">
        <v>2.96257869830387E-17</v>
      </c>
      <c r="F94" s="17">
        <v>8.17103145022093E-16</v>
      </c>
      <c r="G94" s="10">
        <v>28.3758702769705</v>
      </c>
      <c r="H94" s="10" t="s">
        <v>810</v>
      </c>
      <c r="I94" s="10" t="s">
        <v>528</v>
      </c>
      <c r="J94" s="10">
        <v>1.1743979710415</v>
      </c>
      <c r="K94" s="10">
        <v>7.0713031225063</v>
      </c>
      <c r="L94" s="10">
        <v>3.66024290713119</v>
      </c>
      <c r="M94" s="10">
        <v>0.000281005649051138</v>
      </c>
      <c r="N94" s="10">
        <v>0.00144589056168492</v>
      </c>
      <c r="O94" s="10">
        <v>-0.423116335242719</v>
      </c>
      <c r="P94" s="10" t="s">
        <v>809</v>
      </c>
      <c r="Q94" s="10" t="s">
        <v>753</v>
      </c>
      <c r="R94" s="10">
        <v>1.07520816035717</v>
      </c>
      <c r="S94" s="10">
        <v>4.3011616383402</v>
      </c>
      <c r="T94" s="10">
        <v>4.85454834221841</v>
      </c>
      <c r="U94" s="17">
        <v>1.65266241078578E-06</v>
      </c>
      <c r="V94" s="17">
        <v>1.3337718362514E-05</v>
      </c>
      <c r="W94" s="10">
        <v>4.33376096989095</v>
      </c>
      <c r="X94" s="10" t="s">
        <v>809</v>
      </c>
    </row>
    <row r="95" spans="1:24" s="10" customFormat="1" ht="15">
      <c r="A95" s="10" t="s">
        <v>445</v>
      </c>
      <c r="B95" s="10">
        <v>-1.11354493928441</v>
      </c>
      <c r="C95" s="10">
        <v>3.15716855381572</v>
      </c>
      <c r="D95" s="10">
        <v>-11.4596082880186</v>
      </c>
      <c r="E95" s="17">
        <v>6.16596174186897E-27</v>
      </c>
      <c r="F95" s="17">
        <v>4.78753323303504E-25</v>
      </c>
      <c r="G95" s="10">
        <v>50.362298674742</v>
      </c>
      <c r="H95" s="10" t="s">
        <v>810</v>
      </c>
      <c r="I95" s="10" t="s">
        <v>799</v>
      </c>
      <c r="J95" s="10">
        <v>1.17097976191022</v>
      </c>
      <c r="K95" s="10">
        <v>9.36897691472049</v>
      </c>
      <c r="L95" s="10">
        <v>6.43972092433967</v>
      </c>
      <c r="M95" s="17">
        <v>3.00120219138258E-10</v>
      </c>
      <c r="N95" s="17">
        <v>8.24978112439945E-09</v>
      </c>
      <c r="O95" s="10">
        <v>12.7419540839746</v>
      </c>
      <c r="P95" s="10" t="s">
        <v>809</v>
      </c>
      <c r="Q95" s="10" t="s">
        <v>698</v>
      </c>
      <c r="R95" s="10">
        <v>1.07457780767514</v>
      </c>
      <c r="S95" s="10">
        <v>6.80815944984231</v>
      </c>
      <c r="T95" s="10">
        <v>6.91410345894795</v>
      </c>
      <c r="U95" s="17">
        <v>1.56950213149935E-11</v>
      </c>
      <c r="V95" s="17">
        <v>4.6751188037007E-10</v>
      </c>
      <c r="W95" s="10">
        <v>15.5320172056646</v>
      </c>
      <c r="X95" s="10" t="s">
        <v>809</v>
      </c>
    </row>
    <row r="96" spans="1:24" s="10" customFormat="1" ht="15">
      <c r="A96" s="10" t="s">
        <v>83</v>
      </c>
      <c r="B96" s="10">
        <v>-1.11600540275854</v>
      </c>
      <c r="C96" s="10">
        <v>5.29429992024909</v>
      </c>
      <c r="D96" s="10">
        <v>-8.97631214735457</v>
      </c>
      <c r="E96" s="17">
        <v>7.04837626456064E-18</v>
      </c>
      <c r="F96" s="17">
        <v>2.09951906076904E-16</v>
      </c>
      <c r="G96" s="10">
        <v>29.7886072257346</v>
      </c>
      <c r="H96" s="10" t="s">
        <v>810</v>
      </c>
      <c r="I96" s="10" t="s">
        <v>351</v>
      </c>
      <c r="J96" s="10">
        <v>1.1674814974267</v>
      </c>
      <c r="K96" s="10">
        <v>8.59529332800633</v>
      </c>
      <c r="L96" s="10">
        <v>8.08760868237768</v>
      </c>
      <c r="M96" s="17">
        <v>5.37906683351071E-15</v>
      </c>
      <c r="N96" s="17">
        <v>4.24943621313264E-13</v>
      </c>
      <c r="O96" s="10">
        <v>23.3972041655892</v>
      </c>
      <c r="P96" s="10" t="s">
        <v>809</v>
      </c>
      <c r="Q96" s="10" t="s">
        <v>657</v>
      </c>
      <c r="R96" s="10">
        <v>1.07162084767682</v>
      </c>
      <c r="S96" s="10">
        <v>7.28321003300806</v>
      </c>
      <c r="T96" s="10">
        <v>9.37914245759297</v>
      </c>
      <c r="U96" s="17">
        <v>2.97874533500477E-19</v>
      </c>
      <c r="V96" s="17">
        <v>3.27522045794518E-17</v>
      </c>
      <c r="W96" s="10">
        <v>32.9591338484713</v>
      </c>
      <c r="X96" s="10" t="s">
        <v>809</v>
      </c>
    </row>
    <row r="97" spans="1:24" s="10" customFormat="1" ht="15">
      <c r="A97" s="10" t="s">
        <v>540</v>
      </c>
      <c r="B97" s="10">
        <v>-1.11761379913312</v>
      </c>
      <c r="C97" s="10">
        <v>12.6132502724812</v>
      </c>
      <c r="D97" s="10">
        <v>-8.22793115557044</v>
      </c>
      <c r="E97" s="17">
        <v>1.94863747850265E-15</v>
      </c>
      <c r="F97" s="17">
        <v>4.37888186574033E-14</v>
      </c>
      <c r="G97" s="10">
        <v>24.2611251714152</v>
      </c>
      <c r="H97" s="10" t="s">
        <v>810</v>
      </c>
      <c r="I97" s="10" t="s">
        <v>382</v>
      </c>
      <c r="J97" s="10">
        <v>1.15760486611698</v>
      </c>
      <c r="K97" s="10">
        <v>8.23009770767991</v>
      </c>
      <c r="L97" s="10">
        <v>5.03628845578667</v>
      </c>
      <c r="M97" s="17">
        <v>6.81359680668255E-07</v>
      </c>
      <c r="N97" s="17">
        <v>7.45672388001872E-06</v>
      </c>
      <c r="O97" s="10">
        <v>5.28216405394054</v>
      </c>
      <c r="P97" s="10" t="s">
        <v>809</v>
      </c>
      <c r="Q97" s="10" t="s">
        <v>697</v>
      </c>
      <c r="R97" s="10">
        <v>1.06361467777489</v>
      </c>
      <c r="S97" s="10">
        <v>7.41713837715215</v>
      </c>
      <c r="T97" s="10">
        <v>7.00210303005825</v>
      </c>
      <c r="U97" s="17">
        <v>8.91769445164154E-12</v>
      </c>
      <c r="V97" s="17">
        <v>2.78814099620693E-10</v>
      </c>
      <c r="W97" s="10">
        <v>16.0835059013054</v>
      </c>
      <c r="X97" s="10" t="s">
        <v>809</v>
      </c>
    </row>
    <row r="98" spans="1:24" s="10" customFormat="1" ht="15">
      <c r="A98" s="10" t="s">
        <v>490</v>
      </c>
      <c r="B98" s="10">
        <v>-1.12462772859883</v>
      </c>
      <c r="C98" s="10">
        <v>8.9330477557806</v>
      </c>
      <c r="D98" s="10">
        <v>-9.99696837809204</v>
      </c>
      <c r="E98" s="17">
        <v>1.95245515773148E-21</v>
      </c>
      <c r="F98" s="17">
        <v>8.5526932751644E-20</v>
      </c>
      <c r="G98" s="10">
        <v>37.8589347771841</v>
      </c>
      <c r="H98" s="10" t="s">
        <v>810</v>
      </c>
      <c r="I98" s="10" t="s">
        <v>714</v>
      </c>
      <c r="J98" s="10">
        <v>1.14674426289472</v>
      </c>
      <c r="K98" s="10">
        <v>4.64769625096812</v>
      </c>
      <c r="L98" s="10">
        <v>5.4816033284144</v>
      </c>
      <c r="M98" s="17">
        <v>6.93887059578321E-08</v>
      </c>
      <c r="N98" s="17">
        <v>1.00246487628498E-06</v>
      </c>
      <c r="O98" s="10">
        <v>7.47686965089906</v>
      </c>
      <c r="P98" s="10" t="s">
        <v>809</v>
      </c>
      <c r="Q98" s="10" t="s">
        <v>702</v>
      </c>
      <c r="R98" s="10">
        <v>1.0603687813582</v>
      </c>
      <c r="S98" s="10">
        <v>5.34398011798984</v>
      </c>
      <c r="T98" s="10">
        <v>6.74198686024338</v>
      </c>
      <c r="U98" s="17">
        <v>4.66624498012606E-11</v>
      </c>
      <c r="V98" s="17">
        <v>1.29660611247713E-09</v>
      </c>
      <c r="W98" s="10">
        <v>14.4697913735934</v>
      </c>
      <c r="X98" s="10" t="s">
        <v>809</v>
      </c>
    </row>
    <row r="99" spans="1:24" s="10" customFormat="1" ht="15">
      <c r="A99" s="10" t="s">
        <v>477</v>
      </c>
      <c r="B99" s="10">
        <v>-1.13420655098815</v>
      </c>
      <c r="C99" s="10">
        <v>6.85049049799957</v>
      </c>
      <c r="D99" s="10">
        <v>-10.6518916334122</v>
      </c>
      <c r="E99" s="17">
        <v>7.6222365804038E-24</v>
      </c>
      <c r="F99" s="17">
        <v>4.16250339655851E-22</v>
      </c>
      <c r="G99" s="10">
        <v>43.3307121630363</v>
      </c>
      <c r="H99" s="10" t="s">
        <v>810</v>
      </c>
      <c r="I99" s="10" t="s">
        <v>786</v>
      </c>
      <c r="J99" s="10">
        <v>1.1462705421138</v>
      </c>
      <c r="K99" s="10">
        <v>7.94650527814602</v>
      </c>
      <c r="L99" s="10">
        <v>8.67202139519549</v>
      </c>
      <c r="M99" s="17">
        <v>7.22322782664921E-17</v>
      </c>
      <c r="N99" s="17">
        <v>8.16125113682717E-15</v>
      </c>
      <c r="O99" s="10">
        <v>27.6168420184399</v>
      </c>
      <c r="P99" s="10" t="s">
        <v>809</v>
      </c>
      <c r="Q99" s="10" t="s">
        <v>767</v>
      </c>
      <c r="R99" s="10">
        <v>1.05978678962603</v>
      </c>
      <c r="S99" s="10">
        <v>4.57543804854683</v>
      </c>
      <c r="T99" s="10">
        <v>4.03023151712897</v>
      </c>
      <c r="U99" s="17">
        <v>6.51373324929163E-05</v>
      </c>
      <c r="V99" s="10">
        <v>0.000326407586316951</v>
      </c>
      <c r="W99" s="10">
        <v>0.839308400576967</v>
      </c>
      <c r="X99" s="10" t="s">
        <v>809</v>
      </c>
    </row>
    <row r="100" spans="1:24" s="10" customFormat="1" ht="15">
      <c r="A100" s="10" t="s">
        <v>475</v>
      </c>
      <c r="B100" s="10">
        <v>-1.13502892296215</v>
      </c>
      <c r="C100" s="10">
        <v>9.52276028898513</v>
      </c>
      <c r="D100" s="10">
        <v>-10.6654695092845</v>
      </c>
      <c r="E100" s="17">
        <v>6.77924231814251E-24</v>
      </c>
      <c r="F100" s="17">
        <v>3.75217320601786E-22</v>
      </c>
      <c r="G100" s="10">
        <v>43.446408245121</v>
      </c>
      <c r="H100" s="10" t="s">
        <v>810</v>
      </c>
      <c r="I100" s="10" t="s">
        <v>494</v>
      </c>
      <c r="J100" s="10">
        <v>1.14610665016908</v>
      </c>
      <c r="K100" s="10">
        <v>5.80687582111577</v>
      </c>
      <c r="L100" s="10">
        <v>4.80889835418937</v>
      </c>
      <c r="M100" s="17">
        <v>2.05584366531169E-06</v>
      </c>
      <c r="N100" s="17">
        <v>1.96849133657518E-05</v>
      </c>
      <c r="O100" s="10">
        <v>4.22564963422764</v>
      </c>
      <c r="P100" s="10" t="s">
        <v>809</v>
      </c>
      <c r="Q100" s="10" t="s">
        <v>664</v>
      </c>
      <c r="R100" s="10">
        <v>1.05889789526449</v>
      </c>
      <c r="S100" s="10">
        <v>4.84105563359556</v>
      </c>
      <c r="T100" s="10">
        <v>8.85465691424128</v>
      </c>
      <c r="U100" s="17">
        <v>1.79893950579573E-17</v>
      </c>
      <c r="V100" s="17">
        <v>1.54303800646343E-15</v>
      </c>
      <c r="W100" s="10">
        <v>28.9285214593064</v>
      </c>
      <c r="X100" s="10" t="s">
        <v>809</v>
      </c>
    </row>
    <row r="101" spans="1:24" s="10" customFormat="1" ht="15">
      <c r="A101" s="10" t="s">
        <v>322</v>
      </c>
      <c r="B101" s="10">
        <v>-1.13557982695557</v>
      </c>
      <c r="C101" s="10">
        <v>7.41278457820848</v>
      </c>
      <c r="D101" s="10">
        <v>-16.9652985585179</v>
      </c>
      <c r="E101" s="17">
        <v>1.4896582997788E-50</v>
      </c>
      <c r="F101" s="17">
        <v>2.44050719252761E-47</v>
      </c>
      <c r="G101" s="10">
        <v>104.178301056509</v>
      </c>
      <c r="H101" s="10" t="s">
        <v>810</v>
      </c>
      <c r="I101" s="10" t="s">
        <v>479</v>
      </c>
      <c r="J101" s="10">
        <v>1.14587569687694</v>
      </c>
      <c r="K101" s="10">
        <v>4.98634861795616</v>
      </c>
      <c r="L101" s="10">
        <v>8.29040562986504</v>
      </c>
      <c r="M101" s="17">
        <v>1.23494745204651E-15</v>
      </c>
      <c r="N101" s="17">
        <v>1.11165626960868E-13</v>
      </c>
      <c r="O101" s="10">
        <v>24.836905978206</v>
      </c>
      <c r="P101" s="10" t="s">
        <v>809</v>
      </c>
      <c r="Q101" s="10" t="s">
        <v>718</v>
      </c>
      <c r="R101" s="10">
        <v>1.05562096896028</v>
      </c>
      <c r="S101" s="10">
        <v>5.25317244146456</v>
      </c>
      <c r="T101" s="10">
        <v>6.20788006606863</v>
      </c>
      <c r="U101" s="17">
        <v>1.19487323313333E-09</v>
      </c>
      <c r="V101" s="17">
        <v>2.31664002111518E-08</v>
      </c>
      <c r="W101" s="10">
        <v>11.3150538412605</v>
      </c>
      <c r="X101" s="10" t="s">
        <v>809</v>
      </c>
    </row>
    <row r="102" spans="1:24" s="10" customFormat="1" ht="15">
      <c r="A102" s="10" t="s">
        <v>420</v>
      </c>
      <c r="B102" s="10">
        <v>-1.14084804037815</v>
      </c>
      <c r="C102" s="10">
        <v>6.03513506731413</v>
      </c>
      <c r="D102" s="10">
        <v>-12.3787420403126</v>
      </c>
      <c r="E102" s="17">
        <v>1.33398674368638E-30</v>
      </c>
      <c r="F102" s="17">
        <v>1.57228092243266E-28</v>
      </c>
      <c r="G102" s="10">
        <v>58.703668840322</v>
      </c>
      <c r="H102" s="10" t="s">
        <v>810</v>
      </c>
      <c r="I102" s="10" t="s">
        <v>533</v>
      </c>
      <c r="J102" s="10">
        <v>1.1399203606056</v>
      </c>
      <c r="K102" s="10">
        <v>8.46675910224295</v>
      </c>
      <c r="L102" s="10">
        <v>6.74773406338175</v>
      </c>
      <c r="M102" s="17">
        <v>4.50107971644453E-11</v>
      </c>
      <c r="N102" s="17">
        <v>1.48972098978809E-09</v>
      </c>
      <c r="O102" s="10">
        <v>14.5853710132289</v>
      </c>
      <c r="P102" s="10" t="s">
        <v>809</v>
      </c>
      <c r="Q102" s="10" t="s">
        <v>695</v>
      </c>
      <c r="R102" s="10">
        <v>1.05362035628147</v>
      </c>
      <c r="S102" s="10">
        <v>6.90784591716094</v>
      </c>
      <c r="T102" s="10">
        <v>7.04350925375278</v>
      </c>
      <c r="U102" s="17">
        <v>6.82189650931935E-12</v>
      </c>
      <c r="V102" s="17">
        <v>2.16595214170889E-10</v>
      </c>
      <c r="W102" s="10">
        <v>16.344944299635</v>
      </c>
      <c r="X102" s="10" t="s">
        <v>809</v>
      </c>
    </row>
    <row r="103" spans="1:24" s="10" customFormat="1" ht="15">
      <c r="A103" s="10" t="s">
        <v>418</v>
      </c>
      <c r="B103" s="10">
        <v>-1.14806089968551</v>
      </c>
      <c r="C103" s="10">
        <v>6.75282289340894</v>
      </c>
      <c r="D103" s="10">
        <v>-12.6550878351857</v>
      </c>
      <c r="E103" s="17">
        <v>9.90321820833367E-32</v>
      </c>
      <c r="F103" s="17">
        <v>1.23850705272619E-29</v>
      </c>
      <c r="G103" s="10">
        <v>61.2754018269314</v>
      </c>
      <c r="H103" s="10" t="s">
        <v>810</v>
      </c>
      <c r="I103" s="10" t="s">
        <v>376</v>
      </c>
      <c r="J103" s="10">
        <v>1.13834170461243</v>
      </c>
      <c r="K103" s="10">
        <v>5.12140223343467</v>
      </c>
      <c r="L103" s="10">
        <v>6.54204953858054</v>
      </c>
      <c r="M103" s="17">
        <v>1.61033569974986E-10</v>
      </c>
      <c r="N103" s="17">
        <v>4.77937133496411E-09</v>
      </c>
      <c r="O103" s="10">
        <v>13.3464686267897</v>
      </c>
      <c r="P103" s="10" t="s">
        <v>809</v>
      </c>
      <c r="Q103" s="10" t="s">
        <v>396</v>
      </c>
      <c r="R103" s="10">
        <v>1.04457399311823</v>
      </c>
      <c r="S103" s="10">
        <v>9.08780289074535</v>
      </c>
      <c r="T103" s="10">
        <v>7.58414267933574</v>
      </c>
      <c r="U103" s="17">
        <v>1.84945165632409E-13</v>
      </c>
      <c r="V103" s="17">
        <v>7.99460857138722E-12</v>
      </c>
      <c r="W103" s="10">
        <v>19.8705895430226</v>
      </c>
      <c r="X103" s="10" t="s">
        <v>809</v>
      </c>
    </row>
    <row r="104" spans="1:24" s="10" customFormat="1" ht="15">
      <c r="A104" s="10" t="s">
        <v>452</v>
      </c>
      <c r="B104" s="10">
        <v>-1.15412206819738</v>
      </c>
      <c r="C104" s="10">
        <v>8.16470445509356</v>
      </c>
      <c r="D104" s="10">
        <v>-11.229525790441</v>
      </c>
      <c r="E104" s="17">
        <v>4.8275978353816E-26</v>
      </c>
      <c r="F104" s="17">
        <v>3.39444357669772E-24</v>
      </c>
      <c r="G104" s="10">
        <v>48.3292333315661</v>
      </c>
      <c r="H104" s="10" t="s">
        <v>810</v>
      </c>
      <c r="I104" s="10" t="s">
        <v>784</v>
      </c>
      <c r="J104" s="10">
        <v>1.13790635696654</v>
      </c>
      <c r="K104" s="10">
        <v>3.81922589365855</v>
      </c>
      <c r="L104" s="10">
        <v>8.90430116614533</v>
      </c>
      <c r="M104" s="17">
        <v>1.228623273465E-17</v>
      </c>
      <c r="N104" s="17">
        <v>1.61028280713416E-15</v>
      </c>
      <c r="O104" s="10">
        <v>29.3528456331169</v>
      </c>
      <c r="P104" s="10" t="s">
        <v>809</v>
      </c>
      <c r="Q104" s="10" t="s">
        <v>763</v>
      </c>
      <c r="R104" s="10">
        <v>1.04428203346481</v>
      </c>
      <c r="S104" s="10">
        <v>6.06587293133793</v>
      </c>
      <c r="T104" s="10">
        <v>4.41140274790331</v>
      </c>
      <c r="U104" s="17">
        <v>1.2787147666012E-05</v>
      </c>
      <c r="V104" s="17">
        <v>7.875633090687E-05</v>
      </c>
      <c r="W104" s="10">
        <v>2.38115662465571</v>
      </c>
      <c r="X104" s="10" t="s">
        <v>809</v>
      </c>
    </row>
    <row r="105" spans="1:24" s="10" customFormat="1" ht="15">
      <c r="A105" s="10" t="s">
        <v>404</v>
      </c>
      <c r="B105" s="10">
        <v>-1.16125015386327</v>
      </c>
      <c r="C105" s="10">
        <v>5.25041987968236</v>
      </c>
      <c r="D105" s="10">
        <v>-13.1070584010538</v>
      </c>
      <c r="E105" s="17">
        <v>1.32915901865066E-33</v>
      </c>
      <c r="F105" s="17">
        <v>1.97960110932307E-31</v>
      </c>
      <c r="G105" s="10">
        <v>65.5396584790678</v>
      </c>
      <c r="H105" s="10" t="s">
        <v>810</v>
      </c>
      <c r="I105" s="10" t="s">
        <v>338</v>
      </c>
      <c r="J105" s="10">
        <v>1.1334808666985</v>
      </c>
      <c r="K105" s="10">
        <v>8.59635368341348</v>
      </c>
      <c r="L105" s="10">
        <v>6.79064752318089</v>
      </c>
      <c r="M105" s="17">
        <v>3.43657184425896E-11</v>
      </c>
      <c r="N105" s="17">
        <v>1.17050637265061E-09</v>
      </c>
      <c r="O105" s="10">
        <v>14.8478210765374</v>
      </c>
      <c r="P105" s="10" t="s">
        <v>809</v>
      </c>
      <c r="Q105" s="10" t="s">
        <v>715</v>
      </c>
      <c r="R105" s="10">
        <v>1.03732454709607</v>
      </c>
      <c r="S105" s="10">
        <v>6.11809707945995</v>
      </c>
      <c r="T105" s="10">
        <v>6.32018120953315</v>
      </c>
      <c r="U105" s="17">
        <v>6.1498371231398E-10</v>
      </c>
      <c r="V105" s="17">
        <v>1.29336048252117E-08</v>
      </c>
      <c r="W105" s="10">
        <v>11.9602985381257</v>
      </c>
      <c r="X105" s="10" t="s">
        <v>809</v>
      </c>
    </row>
    <row r="106" spans="1:24" s="10" customFormat="1" ht="15">
      <c r="A106" s="10" t="s">
        <v>379</v>
      </c>
      <c r="B106" s="10">
        <v>-1.17166622393262</v>
      </c>
      <c r="C106" s="10">
        <v>6.39536286639062</v>
      </c>
      <c r="D106" s="10">
        <v>-13.8469457794697</v>
      </c>
      <c r="E106" s="17">
        <v>9.92928623122122E-37</v>
      </c>
      <c r="F106" s="17">
        <v>2.08553200418073E-34</v>
      </c>
      <c r="G106" s="10">
        <v>72.6634799914541</v>
      </c>
      <c r="H106" s="10" t="s">
        <v>810</v>
      </c>
      <c r="I106" s="10" t="s">
        <v>352</v>
      </c>
      <c r="J106" s="10">
        <v>1.1241784427764</v>
      </c>
      <c r="K106" s="10">
        <v>7.65313758618591</v>
      </c>
      <c r="L106" s="10">
        <v>5.34597226923537</v>
      </c>
      <c r="M106" s="17">
        <v>1.41509272321154E-07</v>
      </c>
      <c r="N106" s="17">
        <v>1.88033350866459E-06</v>
      </c>
      <c r="O106" s="10">
        <v>6.79101148147707</v>
      </c>
      <c r="P106" s="10" t="s">
        <v>809</v>
      </c>
      <c r="Q106" s="10" t="s">
        <v>728</v>
      </c>
      <c r="R106" s="10">
        <v>1.03070354871534</v>
      </c>
      <c r="S106" s="10">
        <v>6.85673667428133</v>
      </c>
      <c r="T106" s="10">
        <v>5.74950663711217</v>
      </c>
      <c r="U106" s="17">
        <v>1.62687986417224E-08</v>
      </c>
      <c r="V106" s="17">
        <v>2.33594853766291E-07</v>
      </c>
      <c r="W106" s="10">
        <v>8.78385445107525</v>
      </c>
      <c r="X106" s="10" t="s">
        <v>809</v>
      </c>
    </row>
    <row r="107" spans="1:24" s="10" customFormat="1" ht="15">
      <c r="A107" s="10" t="s">
        <v>545</v>
      </c>
      <c r="B107" s="10">
        <v>-1.1716840500666</v>
      </c>
      <c r="C107" s="10">
        <v>12.7055210195131</v>
      </c>
      <c r="D107" s="10">
        <v>-7.94337499687688</v>
      </c>
      <c r="E107" s="17">
        <v>1.50742623274577E-14</v>
      </c>
      <c r="F107" s="17">
        <v>2.98985035969418E-13</v>
      </c>
      <c r="G107" s="10">
        <v>22.2528111163514</v>
      </c>
      <c r="H107" s="10" t="s">
        <v>810</v>
      </c>
      <c r="I107" s="10" t="s">
        <v>413</v>
      </c>
      <c r="J107" s="10">
        <v>1.12168283067431</v>
      </c>
      <c r="K107" s="10">
        <v>4.75222952251006</v>
      </c>
      <c r="L107" s="10">
        <v>9.68742404687035</v>
      </c>
      <c r="M107" s="17">
        <v>2.48728805432243E-20</v>
      </c>
      <c r="N107" s="17">
        <v>4.90954701132101E-18</v>
      </c>
      <c r="O107" s="10">
        <v>35.4381241881301</v>
      </c>
      <c r="P107" s="10" t="s">
        <v>809</v>
      </c>
      <c r="Q107" s="10" t="s">
        <v>745</v>
      </c>
      <c r="R107" s="10">
        <v>1.02864891821855</v>
      </c>
      <c r="S107" s="10">
        <v>6.98406949140304</v>
      </c>
      <c r="T107" s="10">
        <v>5.14721602525608</v>
      </c>
      <c r="U107" s="17">
        <v>3.91514984944323E-07</v>
      </c>
      <c r="V107" s="17">
        <v>3.86164358720219E-06</v>
      </c>
      <c r="W107" s="10">
        <v>5.71562314519128</v>
      </c>
      <c r="X107" s="10" t="s">
        <v>809</v>
      </c>
    </row>
    <row r="108" spans="1:24" s="10" customFormat="1" ht="15">
      <c r="A108" s="10" t="s">
        <v>534</v>
      </c>
      <c r="B108" s="10">
        <v>-1.17824514064923</v>
      </c>
      <c r="C108" s="10">
        <v>7.92121908941715</v>
      </c>
      <c r="D108" s="10">
        <v>-8.47645416876671</v>
      </c>
      <c r="E108" s="17">
        <v>3.129345529447E-16</v>
      </c>
      <c r="F108" s="17">
        <v>7.74477908437238E-15</v>
      </c>
      <c r="G108" s="10">
        <v>26.0579703626425</v>
      </c>
      <c r="H108" s="10" t="s">
        <v>810</v>
      </c>
      <c r="I108" s="10" t="s">
        <v>23</v>
      </c>
      <c r="J108" s="10">
        <v>1.11261212445189</v>
      </c>
      <c r="K108" s="10">
        <v>3.97673960310977</v>
      </c>
      <c r="L108" s="10">
        <v>8.88070989593741</v>
      </c>
      <c r="M108" s="17">
        <v>1.47296011166911E-17</v>
      </c>
      <c r="N108" s="17">
        <v>1.856269654575E-15</v>
      </c>
      <c r="O108" s="10">
        <v>29.1750463187893</v>
      </c>
      <c r="P108" s="10" t="s">
        <v>809</v>
      </c>
      <c r="Q108" s="10" t="s">
        <v>747</v>
      </c>
      <c r="R108" s="10">
        <v>1.02818792541348</v>
      </c>
      <c r="S108" s="10">
        <v>4.80616363168171</v>
      </c>
      <c r="T108" s="10">
        <v>5.09872039514346</v>
      </c>
      <c r="U108" s="17">
        <v>4.99437608195534E-07</v>
      </c>
      <c r="V108" s="17">
        <v>4.76545505828039E-06</v>
      </c>
      <c r="W108" s="10">
        <v>5.48164322393085</v>
      </c>
      <c r="X108" s="10" t="s">
        <v>809</v>
      </c>
    </row>
    <row r="109" spans="1:24" s="10" customFormat="1" ht="15">
      <c r="A109" s="10" t="s">
        <v>385</v>
      </c>
      <c r="B109" s="10">
        <v>-1.18578145458786</v>
      </c>
      <c r="C109" s="10">
        <v>7.50555817109489</v>
      </c>
      <c r="D109" s="10">
        <v>-13.6861334242292</v>
      </c>
      <c r="E109" s="17">
        <v>4.81534697730673E-36</v>
      </c>
      <c r="F109" s="17">
        <v>9.17323599176932E-34</v>
      </c>
      <c r="G109" s="10">
        <v>71.1009362516091</v>
      </c>
      <c r="H109" s="10" t="s">
        <v>810</v>
      </c>
      <c r="I109" s="10" t="s">
        <v>328</v>
      </c>
      <c r="J109" s="10">
        <v>1.10712376205837</v>
      </c>
      <c r="K109" s="10">
        <v>7.69567073709932</v>
      </c>
      <c r="L109" s="10">
        <v>5.94333561496692</v>
      </c>
      <c r="M109" s="17">
        <v>5.50032201298892E-09</v>
      </c>
      <c r="N109" s="17">
        <v>1.07275923260473E-07</v>
      </c>
      <c r="O109" s="10">
        <v>9.92368005629824</v>
      </c>
      <c r="P109" s="10" t="s">
        <v>809</v>
      </c>
      <c r="Q109" s="10" t="s">
        <v>677</v>
      </c>
      <c r="R109" s="10">
        <v>1.02606858642776</v>
      </c>
      <c r="S109" s="10">
        <v>8.326852115629</v>
      </c>
      <c r="T109" s="10">
        <v>8.14959382765056</v>
      </c>
      <c r="U109" s="17">
        <v>3.4402288709914E-15</v>
      </c>
      <c r="V109" s="17">
        <v>2.04950071248917E-13</v>
      </c>
      <c r="W109" s="10">
        <v>23.7729680489503</v>
      </c>
      <c r="X109" s="10" t="s">
        <v>809</v>
      </c>
    </row>
    <row r="110" spans="1:24" s="10" customFormat="1" ht="15">
      <c r="A110" s="10" t="s">
        <v>345</v>
      </c>
      <c r="B110" s="10">
        <v>-1.19182119134493</v>
      </c>
      <c r="C110" s="10">
        <v>6.4236414542748</v>
      </c>
      <c r="D110" s="10">
        <v>-15.2309486696061</v>
      </c>
      <c r="E110" s="17">
        <v>9.37692765942325E-43</v>
      </c>
      <c r="F110" s="17">
        <v>4.0426896274824E-40</v>
      </c>
      <c r="G110" s="10">
        <v>86.396225611383</v>
      </c>
      <c r="H110" s="10" t="s">
        <v>810</v>
      </c>
      <c r="I110" s="10" t="s">
        <v>544</v>
      </c>
      <c r="J110" s="10">
        <v>1.10699415326025</v>
      </c>
      <c r="K110" s="10">
        <v>4.84758582876325</v>
      </c>
      <c r="L110" s="10">
        <v>5.30072941646613</v>
      </c>
      <c r="M110" s="17">
        <v>1.78897042578666E-07</v>
      </c>
      <c r="N110" s="17">
        <v>2.30959042440212E-06</v>
      </c>
      <c r="O110" s="10">
        <v>6.56559917044785</v>
      </c>
      <c r="P110" s="10" t="s">
        <v>809</v>
      </c>
      <c r="Q110" s="10" t="s">
        <v>687</v>
      </c>
      <c r="R110" s="10">
        <v>1.02333161280971</v>
      </c>
      <c r="S110" s="10">
        <v>9.2498706727747</v>
      </c>
      <c r="T110" s="10">
        <v>7.60824304207617</v>
      </c>
      <c r="U110" s="17">
        <v>1.56735485491857E-13</v>
      </c>
      <c r="V110" s="17">
        <v>6.84745989016827E-12</v>
      </c>
      <c r="W110" s="10">
        <v>20.0325136485438</v>
      </c>
      <c r="X110" s="10" t="s">
        <v>809</v>
      </c>
    </row>
    <row r="111" spans="1:24" s="10" customFormat="1" ht="15">
      <c r="A111" s="10" t="s">
        <v>415</v>
      </c>
      <c r="B111" s="10">
        <v>-1.19191668033602</v>
      </c>
      <c r="C111" s="10">
        <v>8.92053829423467</v>
      </c>
      <c r="D111" s="10">
        <v>-12.8448854206524</v>
      </c>
      <c r="E111" s="17">
        <v>1.63406872787722E-32</v>
      </c>
      <c r="F111" s="17">
        <v>2.141675837505E-30</v>
      </c>
      <c r="G111" s="10">
        <v>63.057549309248</v>
      </c>
      <c r="H111" s="10" t="s">
        <v>810</v>
      </c>
      <c r="I111" s="10" t="s">
        <v>464</v>
      </c>
      <c r="J111" s="10">
        <v>1.10476856935026</v>
      </c>
      <c r="K111" s="10">
        <v>6.44298437559804</v>
      </c>
      <c r="L111" s="10">
        <v>5.1326952404217</v>
      </c>
      <c r="M111" s="17">
        <v>4.21205788101327E-07</v>
      </c>
      <c r="N111" s="17">
        <v>4.89405278472627E-06</v>
      </c>
      <c r="O111" s="10">
        <v>5.74328962471008</v>
      </c>
      <c r="P111" s="10" t="s">
        <v>809</v>
      </c>
      <c r="Q111" s="10" t="s">
        <v>734</v>
      </c>
      <c r="R111" s="10">
        <v>1.02268140946349</v>
      </c>
      <c r="S111" s="10">
        <v>5.33773150237043</v>
      </c>
      <c r="T111" s="10">
        <v>5.5662875681993</v>
      </c>
      <c r="U111" s="17">
        <v>4.41392502603922E-08</v>
      </c>
      <c r="V111" s="17">
        <v>5.63187957177574E-07</v>
      </c>
      <c r="W111" s="10">
        <v>7.8190311826642</v>
      </c>
      <c r="X111" s="10" t="s">
        <v>809</v>
      </c>
    </row>
    <row r="112" spans="1:24" s="10" customFormat="1" ht="15">
      <c r="A112" s="10" t="s">
        <v>498</v>
      </c>
      <c r="B112" s="10">
        <v>-1.19345658623919</v>
      </c>
      <c r="C112" s="10">
        <v>6.86437125930738</v>
      </c>
      <c r="D112" s="10">
        <v>-9.57574655837557</v>
      </c>
      <c r="E112" s="17">
        <v>6.15133408815396E-20</v>
      </c>
      <c r="F112" s="17">
        <v>2.34912136051809E-18</v>
      </c>
      <c r="G112" s="10">
        <v>34.4578032072678</v>
      </c>
      <c r="H112" s="10" t="s">
        <v>810</v>
      </c>
      <c r="I112" s="10" t="s">
        <v>532</v>
      </c>
      <c r="J112" s="10">
        <v>1.09765498343856</v>
      </c>
      <c r="K112" s="10">
        <v>4.74185670468191</v>
      </c>
      <c r="L112" s="10">
        <v>4.39353793840431</v>
      </c>
      <c r="M112" s="17">
        <v>1.38389346584887E-05</v>
      </c>
      <c r="N112" s="10">
        <v>0.000107045923753551</v>
      </c>
      <c r="O112" s="10">
        <v>2.41037056510122</v>
      </c>
      <c r="P112" s="10" t="s">
        <v>809</v>
      </c>
      <c r="Q112" s="10" t="s">
        <v>710</v>
      </c>
      <c r="R112" s="10">
        <v>1.01981689817979</v>
      </c>
      <c r="S112" s="10">
        <v>5.17630770986793</v>
      </c>
      <c r="T112" s="10">
        <v>6.4815658661987</v>
      </c>
      <c r="U112" s="17">
        <v>2.32882802240311E-10</v>
      </c>
      <c r="V112" s="17">
        <v>5.4896675526662E-09</v>
      </c>
      <c r="W112" s="10">
        <v>12.9045295004968</v>
      </c>
      <c r="X112" s="10" t="s">
        <v>809</v>
      </c>
    </row>
    <row r="113" spans="1:24" s="10" customFormat="1" ht="15">
      <c r="A113" s="10" t="s">
        <v>402</v>
      </c>
      <c r="B113" s="10">
        <v>-1.19810778550722</v>
      </c>
      <c r="C113" s="10">
        <v>7.04181200107955</v>
      </c>
      <c r="D113" s="10">
        <v>-13.1598859264133</v>
      </c>
      <c r="E113" s="17">
        <v>7.99475055624172E-34</v>
      </c>
      <c r="F113" s="17">
        <v>1.212759244101E-31</v>
      </c>
      <c r="G113" s="10">
        <v>66.0425799704599</v>
      </c>
      <c r="H113" s="10" t="s">
        <v>810</v>
      </c>
      <c r="I113" s="10" t="s">
        <v>463</v>
      </c>
      <c r="J113" s="10">
        <v>1.08843935073664</v>
      </c>
      <c r="K113" s="10">
        <v>5.90955015965934</v>
      </c>
      <c r="L113" s="10">
        <v>6.89877998598342</v>
      </c>
      <c r="M113" s="17">
        <v>1.73087988773247E-11</v>
      </c>
      <c r="N113" s="17">
        <v>6.3155913587352E-10</v>
      </c>
      <c r="O113" s="10">
        <v>15.5151515716554</v>
      </c>
      <c r="P113" s="10" t="s">
        <v>809</v>
      </c>
      <c r="Q113" s="10" t="s">
        <v>755</v>
      </c>
      <c r="R113" s="10">
        <v>1.00782711780153</v>
      </c>
      <c r="S113" s="10">
        <v>4.89454151406242</v>
      </c>
      <c r="T113" s="10">
        <v>4.77092935632418</v>
      </c>
      <c r="U113" s="17">
        <v>2.46192831037285E-06</v>
      </c>
      <c r="V113" s="17">
        <v>1.87163672894842E-05</v>
      </c>
      <c r="W113" s="10">
        <v>3.95233089172054</v>
      </c>
      <c r="X113" s="10" t="s">
        <v>809</v>
      </c>
    </row>
    <row r="114" spans="1:24" s="10" customFormat="1" ht="15">
      <c r="A114" s="10" t="s">
        <v>426</v>
      </c>
      <c r="B114" s="10">
        <v>-1.19823015364182</v>
      </c>
      <c r="C114" s="10">
        <v>3.35374475833797</v>
      </c>
      <c r="D114" s="10">
        <v>-12.1711589635576</v>
      </c>
      <c r="E114" s="17">
        <v>9.23534838772582E-30</v>
      </c>
      <c r="F114" s="17">
        <v>9.45641953975701E-28</v>
      </c>
      <c r="G114" s="10">
        <v>56.7905324521428</v>
      </c>
      <c r="H114" s="10" t="s">
        <v>810</v>
      </c>
      <c r="I114" s="10" t="s">
        <v>794</v>
      </c>
      <c r="J114" s="10">
        <v>1.0873790663088</v>
      </c>
      <c r="K114" s="10">
        <v>6.51457487937239</v>
      </c>
      <c r="L114" s="10">
        <v>7.1968368845904</v>
      </c>
      <c r="M114" s="17">
        <v>2.50316252989356E-12</v>
      </c>
      <c r="N114" s="17">
        <v>1.08778015191635E-10</v>
      </c>
      <c r="O114" s="10">
        <v>17.3985798010317</v>
      </c>
      <c r="P114" s="10" t="s">
        <v>809</v>
      </c>
      <c r="Q114" s="10" t="s">
        <v>743</v>
      </c>
      <c r="R114" s="10">
        <v>1.00363576384591</v>
      </c>
      <c r="S114" s="10">
        <v>9.06283572585895</v>
      </c>
      <c r="T114" s="10">
        <v>5.23687380866837</v>
      </c>
      <c r="U114" s="17">
        <v>2.48366675607691E-07</v>
      </c>
      <c r="V114" s="17">
        <v>2.60165680721279E-06</v>
      </c>
      <c r="W114" s="10">
        <v>6.15339014383788</v>
      </c>
      <c r="X114" s="10" t="s">
        <v>809</v>
      </c>
    </row>
    <row r="115" spans="1:24" s="10" customFormat="1" ht="15">
      <c r="A115" s="10" t="s">
        <v>400</v>
      </c>
      <c r="B115" s="10">
        <v>-1.20070465238235</v>
      </c>
      <c r="C115" s="10">
        <v>7.60599702604642</v>
      </c>
      <c r="D115" s="10">
        <v>-13.2954510889325</v>
      </c>
      <c r="E115" s="17">
        <v>2.1600736699526E-34</v>
      </c>
      <c r="F115" s="17">
        <v>3.40273912834937E-32</v>
      </c>
      <c r="G115" s="10">
        <v>67.3373241881359</v>
      </c>
      <c r="H115" s="10" t="s">
        <v>810</v>
      </c>
      <c r="I115" s="10" t="s">
        <v>787</v>
      </c>
      <c r="J115" s="10">
        <v>1.08049240867481</v>
      </c>
      <c r="K115" s="10">
        <v>10.0185224658541</v>
      </c>
      <c r="L115" s="10">
        <v>8.39428192259524</v>
      </c>
      <c r="M115" s="17">
        <v>5.75351369133455E-16</v>
      </c>
      <c r="N115" s="17">
        <v>5.44854420838925E-14</v>
      </c>
      <c r="O115" s="10">
        <v>25.5845542846016</v>
      </c>
      <c r="P115" s="10" t="s">
        <v>809</v>
      </c>
      <c r="Q115" s="10" t="s">
        <v>765</v>
      </c>
      <c r="R115" s="10">
        <v>1.00194683801533</v>
      </c>
      <c r="S115" s="10">
        <v>6.02651318536715</v>
      </c>
      <c r="T115" s="10">
        <v>4.21249637479941</v>
      </c>
      <c r="U115" s="17">
        <v>3.03670099879437E-05</v>
      </c>
      <c r="V115" s="10">
        <v>0.000167003264394925</v>
      </c>
      <c r="W115" s="10">
        <v>1.56049623175812</v>
      </c>
      <c r="X115" s="10" t="s">
        <v>809</v>
      </c>
    </row>
    <row r="116" spans="1:24" s="10" customFormat="1" ht="15">
      <c r="A116" s="10" t="s">
        <v>544</v>
      </c>
      <c r="B116" s="10">
        <v>-1.20927942563665</v>
      </c>
      <c r="C116" s="10">
        <v>4.84758582876325</v>
      </c>
      <c r="D116" s="10">
        <v>-7.95060718222381</v>
      </c>
      <c r="E116" s="17">
        <v>1.43197618237431E-14</v>
      </c>
      <c r="F116" s="17">
        <v>2.84709536357261E-13</v>
      </c>
      <c r="G116" s="10">
        <v>22.3031933193783</v>
      </c>
      <c r="H116" s="10" t="s">
        <v>810</v>
      </c>
      <c r="I116" s="10" t="s">
        <v>411</v>
      </c>
      <c r="J116" s="10">
        <v>1.07896899396029</v>
      </c>
      <c r="K116" s="10">
        <v>5.81376205691311</v>
      </c>
      <c r="L116" s="10">
        <v>6.12519141147983</v>
      </c>
      <c r="M116" s="17">
        <v>1.93672846617224E-09</v>
      </c>
      <c r="N116" s="17">
        <v>4.25898288071139E-08</v>
      </c>
      <c r="O116" s="10">
        <v>10.933965125122</v>
      </c>
      <c r="P116" s="10" t="s">
        <v>809</v>
      </c>
      <c r="Q116" s="10" t="s">
        <v>721</v>
      </c>
      <c r="R116" s="10">
        <v>1.00115931314999</v>
      </c>
      <c r="S116" s="10">
        <v>8.68104533818425</v>
      </c>
      <c r="T116" s="10">
        <v>6.13201560687472</v>
      </c>
      <c r="U116" s="17">
        <v>1.86141837947823E-09</v>
      </c>
      <c r="V116" s="17">
        <v>3.40733154312758E-08</v>
      </c>
      <c r="W116" s="10">
        <v>10.8846979465874</v>
      </c>
      <c r="X116" s="10" t="s">
        <v>809</v>
      </c>
    </row>
    <row r="117" spans="1:24" s="10" customFormat="1" ht="15">
      <c r="A117" s="10" t="s">
        <v>409</v>
      </c>
      <c r="B117" s="10">
        <v>-1.21140769608756</v>
      </c>
      <c r="C117" s="10">
        <v>4.90063287354839</v>
      </c>
      <c r="D117" s="10">
        <v>-12.9626648617996</v>
      </c>
      <c r="E117" s="17">
        <v>5.3085189109902E-33</v>
      </c>
      <c r="F117" s="17">
        <v>7.43328763408141E-31</v>
      </c>
      <c r="G117" s="10">
        <v>64.1697468071098</v>
      </c>
      <c r="H117" s="10" t="s">
        <v>810</v>
      </c>
      <c r="I117" s="10" t="s">
        <v>785</v>
      </c>
      <c r="J117" s="10">
        <v>1.0727169699769</v>
      </c>
      <c r="K117" s="10">
        <v>4.98184213083549</v>
      </c>
      <c r="L117" s="10">
        <v>8.73031564267659</v>
      </c>
      <c r="M117" s="17">
        <v>4.64495276780806E-17</v>
      </c>
      <c r="N117" s="17">
        <v>5.4355900853571E-15</v>
      </c>
      <c r="O117" s="10">
        <v>28.0494453188519</v>
      </c>
      <c r="P117" s="10" t="s">
        <v>809</v>
      </c>
      <c r="Q117" s="10" t="s">
        <v>665</v>
      </c>
      <c r="R117" s="10">
        <v>1.00108812289816</v>
      </c>
      <c r="S117" s="10">
        <v>6.19297626347206</v>
      </c>
      <c r="T117" s="10">
        <v>8.84160691200941</v>
      </c>
      <c r="U117" s="17">
        <v>1.98811675375824E-17</v>
      </c>
      <c r="V117" s="17">
        <v>1.67893385447533E-15</v>
      </c>
      <c r="W117" s="10">
        <v>28.8303051175239</v>
      </c>
      <c r="X117" s="10" t="s">
        <v>809</v>
      </c>
    </row>
    <row r="118" spans="1:24" s="10" customFormat="1" ht="15">
      <c r="A118" s="10" t="s">
        <v>431</v>
      </c>
      <c r="B118" s="10">
        <v>-1.21264445415516</v>
      </c>
      <c r="C118" s="10">
        <v>6.42392108769983</v>
      </c>
      <c r="D118" s="10">
        <v>-11.9635398083232</v>
      </c>
      <c r="E118" s="17">
        <v>6.29119618641675E-29</v>
      </c>
      <c r="F118" s="17">
        <v>5.82308853796981E-27</v>
      </c>
      <c r="G118" s="10">
        <v>54.8936958256087</v>
      </c>
      <c r="H118" s="10" t="s">
        <v>810</v>
      </c>
      <c r="I118" s="10" t="s">
        <v>803</v>
      </c>
      <c r="J118" s="10">
        <v>1.07146758652485</v>
      </c>
      <c r="K118" s="10">
        <v>7.28389569833541</v>
      </c>
      <c r="L118" s="10">
        <v>5.99405884236083</v>
      </c>
      <c r="M118" s="17">
        <v>4.12150864501088E-09</v>
      </c>
      <c r="N118" s="17">
        <v>8.26470944078498E-08</v>
      </c>
      <c r="O118" s="10">
        <v>10.2028548701932</v>
      </c>
      <c r="P118" s="10" t="s">
        <v>809</v>
      </c>
      <c r="Q118" s="10" t="s">
        <v>754</v>
      </c>
      <c r="R118" s="10">
        <v>1.00093979384264</v>
      </c>
      <c r="S118" s="10">
        <v>3.36115764119406</v>
      </c>
      <c r="T118" s="10">
        <v>4.8025066021713</v>
      </c>
      <c r="U118" s="17">
        <v>2.11936094676677E-06</v>
      </c>
      <c r="V118" s="17">
        <v>1.65576968959847E-05</v>
      </c>
      <c r="W118" s="10">
        <v>4.09566708912211</v>
      </c>
      <c r="X118" s="10" t="s">
        <v>809</v>
      </c>
    </row>
    <row r="119" spans="1:24" s="10" customFormat="1" ht="15">
      <c r="A119" s="10" t="s">
        <v>80</v>
      </c>
      <c r="B119" s="10">
        <v>-1.21837807661829</v>
      </c>
      <c r="C119" s="10">
        <v>5.28430966733127</v>
      </c>
      <c r="D119" s="10">
        <v>-15.5837811666347</v>
      </c>
      <c r="E119" s="17">
        <v>2.54098551120135E-44</v>
      </c>
      <c r="F119" s="17">
        <v>1.48674877250042E-41</v>
      </c>
      <c r="G119" s="10">
        <v>89.9688895280427</v>
      </c>
      <c r="H119" s="10" t="s">
        <v>810</v>
      </c>
      <c r="I119" s="10" t="s">
        <v>807</v>
      </c>
      <c r="J119" s="10">
        <v>1.06888376887932</v>
      </c>
      <c r="K119" s="10">
        <v>5.51974693908926</v>
      </c>
      <c r="L119" s="10">
        <v>3.22970420047921</v>
      </c>
      <c r="M119" s="10">
        <v>0.00132736093607181</v>
      </c>
      <c r="N119" s="10">
        <v>0.00543753677260168</v>
      </c>
      <c r="O119" s="10">
        <v>-1.85973098135597</v>
      </c>
      <c r="P119" s="10" t="s">
        <v>809</v>
      </c>
      <c r="Q119" s="10" t="s">
        <v>466</v>
      </c>
      <c r="R119" s="10">
        <v>-1.00026178329454</v>
      </c>
      <c r="S119" s="10">
        <v>3.9212597268923</v>
      </c>
      <c r="T119" s="10">
        <v>-4.80429023978485</v>
      </c>
      <c r="U119" s="17">
        <v>2.10144853732463E-06</v>
      </c>
      <c r="V119" s="17">
        <v>1.64334278696846E-05</v>
      </c>
      <c r="W119" s="10">
        <v>4.10378894473228</v>
      </c>
      <c r="X119" s="10" t="s">
        <v>810</v>
      </c>
    </row>
    <row r="120" spans="1:24" s="10" customFormat="1" ht="15">
      <c r="A120" s="10" t="s">
        <v>451</v>
      </c>
      <c r="B120" s="10">
        <v>-1.22313172790673</v>
      </c>
      <c r="C120" s="10">
        <v>5.36421576628977</v>
      </c>
      <c r="D120" s="10">
        <v>-11.2519551307049</v>
      </c>
      <c r="E120" s="17">
        <v>3.95409670983238E-26</v>
      </c>
      <c r="F120" s="17">
        <v>2.80432754966164E-24</v>
      </c>
      <c r="G120" s="10">
        <v>48.5264004450244</v>
      </c>
      <c r="H120" s="10" t="s">
        <v>810</v>
      </c>
      <c r="I120" s="10" t="s">
        <v>789</v>
      </c>
      <c r="J120" s="10">
        <v>1.06609549787448</v>
      </c>
      <c r="K120" s="10">
        <v>6.89869074071389</v>
      </c>
      <c r="L120" s="10">
        <v>7.86052185324563</v>
      </c>
      <c r="M120" s="17">
        <v>2.70801422725407E-14</v>
      </c>
      <c r="N120" s="17">
        <v>1.92057996039409E-12</v>
      </c>
      <c r="O120" s="10">
        <v>21.8169264657324</v>
      </c>
      <c r="P120" s="10" t="s">
        <v>809</v>
      </c>
      <c r="Q120" s="10" t="s">
        <v>643</v>
      </c>
      <c r="R120" s="10">
        <v>-1.00633564057658</v>
      </c>
      <c r="S120" s="10">
        <v>9.00815835867357</v>
      </c>
      <c r="T120" s="10">
        <v>-10.4868906197665</v>
      </c>
      <c r="U120" s="17">
        <v>3.14462381447536E-23</v>
      </c>
      <c r="V120" s="17">
        <v>5.59982303832064E-21</v>
      </c>
      <c r="W120" s="10">
        <v>41.9724453710252</v>
      </c>
      <c r="X120" s="10" t="s">
        <v>810</v>
      </c>
    </row>
    <row r="121" spans="1:24" s="10" customFormat="1" ht="15">
      <c r="A121" s="10" t="s">
        <v>433</v>
      </c>
      <c r="B121" s="10">
        <v>-1.22375385550559</v>
      </c>
      <c r="C121" s="10">
        <v>7.50472381423536</v>
      </c>
      <c r="D121" s="10">
        <v>-11.9254758885038</v>
      </c>
      <c r="E121" s="17">
        <v>8.92702519622442E-29</v>
      </c>
      <c r="F121" s="17">
        <v>8.17047227875669E-27</v>
      </c>
      <c r="G121" s="10">
        <v>54.5477865613994</v>
      </c>
      <c r="H121" s="10" t="s">
        <v>810</v>
      </c>
      <c r="I121" s="10" t="s">
        <v>791</v>
      </c>
      <c r="J121" s="10">
        <v>1.06262356842005</v>
      </c>
      <c r="K121" s="10">
        <v>4.4909245437541</v>
      </c>
      <c r="L121" s="10">
        <v>7.75676293333919</v>
      </c>
      <c r="M121" s="17">
        <v>5.60391251835021E-14</v>
      </c>
      <c r="N121" s="17">
        <v>3.65772505131998E-12</v>
      </c>
      <c r="O121" s="10">
        <v>21.1062869870943</v>
      </c>
      <c r="P121" s="10" t="s">
        <v>809</v>
      </c>
      <c r="Q121" s="10" t="s">
        <v>770</v>
      </c>
      <c r="R121" s="10">
        <v>-1.00679951080469</v>
      </c>
      <c r="S121" s="10">
        <v>5.03227252811975</v>
      </c>
      <c r="T121" s="10">
        <v>-2.52436597506236</v>
      </c>
      <c r="U121" s="10">
        <v>0.0119239979292786</v>
      </c>
      <c r="V121" s="10">
        <v>0.0293937493342419</v>
      </c>
      <c r="W121" s="10">
        <v>-3.95619310622632</v>
      </c>
      <c r="X121" s="10" t="s">
        <v>810</v>
      </c>
    </row>
    <row r="122" spans="1:24" s="10" customFormat="1" ht="15">
      <c r="A122" s="10" t="s">
        <v>442</v>
      </c>
      <c r="B122" s="10">
        <v>-1.22710602276882</v>
      </c>
      <c r="C122" s="10">
        <v>4.47371027106631</v>
      </c>
      <c r="D122" s="10">
        <v>-11.5518412721226</v>
      </c>
      <c r="E122" s="17">
        <v>2.6850999055955E-27</v>
      </c>
      <c r="F122" s="17">
        <v>2.1563721447731E-25</v>
      </c>
      <c r="G122" s="10">
        <v>51.1837331158018</v>
      </c>
      <c r="H122" s="10" t="s">
        <v>810</v>
      </c>
      <c r="I122" s="10" t="s">
        <v>368</v>
      </c>
      <c r="J122" s="10">
        <v>1.06168620669471</v>
      </c>
      <c r="K122" s="10">
        <v>5.11361780639483</v>
      </c>
      <c r="L122" s="10">
        <v>6.04228144109977</v>
      </c>
      <c r="M122" s="17">
        <v>3.12684807274241E-09</v>
      </c>
      <c r="N122" s="17">
        <v>6.45991828193429E-08</v>
      </c>
      <c r="O122" s="10">
        <v>10.4701456299057</v>
      </c>
      <c r="P122" s="10" t="s">
        <v>809</v>
      </c>
      <c r="Q122" s="10" t="s">
        <v>700</v>
      </c>
      <c r="R122" s="10">
        <v>-1.0072073159856</v>
      </c>
      <c r="S122" s="10">
        <v>3.89117372284044</v>
      </c>
      <c r="T122" s="10">
        <v>-6.8355091009493</v>
      </c>
      <c r="U122" s="17">
        <v>2.58818475625663E-11</v>
      </c>
      <c r="V122" s="17">
        <v>7.41297742338327E-10</v>
      </c>
      <c r="W122" s="10">
        <v>15.0442594241756</v>
      </c>
      <c r="X122" s="10" t="s">
        <v>810</v>
      </c>
    </row>
    <row r="123" spans="1:24" s="10" customFormat="1" ht="15">
      <c r="A123" s="10" t="s">
        <v>554</v>
      </c>
      <c r="B123" s="10">
        <v>-1.24516957720429</v>
      </c>
      <c r="C123" s="10">
        <v>6.47807196986695</v>
      </c>
      <c r="D123" s="10">
        <v>-7.35247804294635</v>
      </c>
      <c r="E123" s="17">
        <v>8.89610808212754E-13</v>
      </c>
      <c r="F123" s="17">
        <v>1.38146861336015E-11</v>
      </c>
      <c r="G123" s="10">
        <v>18.2562306318862</v>
      </c>
      <c r="H123" s="10" t="s">
        <v>810</v>
      </c>
      <c r="I123" s="10" t="s">
        <v>341</v>
      </c>
      <c r="J123" s="10">
        <v>1.06141564262639</v>
      </c>
      <c r="K123" s="10">
        <v>4.75796037879608</v>
      </c>
      <c r="L123" s="10">
        <v>6.36641362892605</v>
      </c>
      <c r="M123" s="17">
        <v>4.66566587176766E-10</v>
      </c>
      <c r="N123" s="17">
        <v>1.20754508652716E-08</v>
      </c>
      <c r="O123" s="10">
        <v>12.3137747452525</v>
      </c>
      <c r="P123" s="10" t="s">
        <v>809</v>
      </c>
      <c r="Q123" s="10" t="s">
        <v>644</v>
      </c>
      <c r="R123" s="10">
        <v>-1.00863737916776</v>
      </c>
      <c r="S123" s="10">
        <v>4.14254892062453</v>
      </c>
      <c r="T123" s="10">
        <v>-10.4093537026571</v>
      </c>
      <c r="U123" s="17">
        <v>6.09271928335698E-23</v>
      </c>
      <c r="V123" s="17">
        <v>1.05070547388671E-20</v>
      </c>
      <c r="W123" s="10">
        <v>41.3208435847654</v>
      </c>
      <c r="X123" s="10" t="s">
        <v>810</v>
      </c>
    </row>
    <row r="124" spans="1:24" s="10" customFormat="1" ht="15">
      <c r="A124" s="10" t="s">
        <v>515</v>
      </c>
      <c r="B124" s="10">
        <v>-1.24710518046764</v>
      </c>
      <c r="C124" s="10">
        <v>11.0358428084246</v>
      </c>
      <c r="D124" s="10">
        <v>-9.12035266237125</v>
      </c>
      <c r="E124" s="17">
        <v>2.29834924884497E-18</v>
      </c>
      <c r="F124" s="17">
        <v>7.19959000837997E-17</v>
      </c>
      <c r="G124" s="10">
        <v>30.8916155999421</v>
      </c>
      <c r="H124" s="10" t="s">
        <v>810</v>
      </c>
      <c r="I124" s="10" t="s">
        <v>425</v>
      </c>
      <c r="J124" s="10">
        <v>1.05861327775729</v>
      </c>
      <c r="K124" s="10">
        <v>5.93677170786383</v>
      </c>
      <c r="L124" s="10">
        <v>7.31996686466024</v>
      </c>
      <c r="M124" s="17">
        <v>1.10574008856834E-12</v>
      </c>
      <c r="N124" s="17">
        <v>5.14640337244746E-11</v>
      </c>
      <c r="O124" s="10">
        <v>18.1951891907112</v>
      </c>
      <c r="P124" s="10" t="s">
        <v>809</v>
      </c>
      <c r="Q124" s="10" t="s">
        <v>649</v>
      </c>
      <c r="R124" s="10">
        <v>-1.01065053451945</v>
      </c>
      <c r="S124" s="10">
        <v>3.33450889232725</v>
      </c>
      <c r="T124" s="10">
        <v>-9.87537864208352</v>
      </c>
      <c r="U124" s="17">
        <v>5.33716189654034E-21</v>
      </c>
      <c r="V124" s="17">
        <v>7.41006130093394E-19</v>
      </c>
      <c r="W124" s="10">
        <v>36.9163127213622</v>
      </c>
      <c r="X124" s="10" t="s">
        <v>810</v>
      </c>
    </row>
    <row r="125" spans="1:24" s="10" customFormat="1" ht="15">
      <c r="A125" s="10" t="s">
        <v>562</v>
      </c>
      <c r="B125" s="10">
        <v>-1.25498101670162</v>
      </c>
      <c r="C125" s="10">
        <v>8.49066011626357</v>
      </c>
      <c r="D125" s="10">
        <v>-6.72072324255103</v>
      </c>
      <c r="E125" s="17">
        <v>5.33067418205164E-11</v>
      </c>
      <c r="F125" s="17">
        <v>6.34683394800524E-10</v>
      </c>
      <c r="G125" s="10">
        <v>14.2556845711155</v>
      </c>
      <c r="H125" s="10" t="s">
        <v>810</v>
      </c>
      <c r="I125" s="10" t="s">
        <v>514</v>
      </c>
      <c r="J125" s="10">
        <v>1.04866922551292</v>
      </c>
      <c r="K125" s="10">
        <v>7.64873362489374</v>
      </c>
      <c r="L125" s="10">
        <v>4.27914038631469</v>
      </c>
      <c r="M125" s="17">
        <v>2.2811950346688E-05</v>
      </c>
      <c r="N125" s="10">
        <v>0.00016588024080328</v>
      </c>
      <c r="O125" s="10">
        <v>1.93681909449867</v>
      </c>
      <c r="P125" s="10" t="s">
        <v>809</v>
      </c>
      <c r="Q125" s="10" t="s">
        <v>325</v>
      </c>
      <c r="R125" s="10">
        <v>-1.01080957327121</v>
      </c>
      <c r="S125" s="10">
        <v>12.8490777528937</v>
      </c>
      <c r="T125" s="10">
        <v>-6.63690401870501</v>
      </c>
      <c r="U125" s="17">
        <v>8.98023261461751E-11</v>
      </c>
      <c r="V125" s="17">
        <v>2.30962560322259E-09</v>
      </c>
      <c r="W125" s="10">
        <v>13.8320647549424</v>
      </c>
      <c r="X125" s="10" t="s">
        <v>810</v>
      </c>
    </row>
    <row r="126" spans="1:24" s="10" customFormat="1" ht="15">
      <c r="A126" s="10" t="s">
        <v>456</v>
      </c>
      <c r="B126" s="10">
        <v>-1.25986234997089</v>
      </c>
      <c r="C126" s="10">
        <v>5.909860166463</v>
      </c>
      <c r="D126" s="10">
        <v>-11.1918414480376</v>
      </c>
      <c r="E126" s="17">
        <v>6.74768250634347E-26</v>
      </c>
      <c r="F126" s="17">
        <v>4.62540930968305E-24</v>
      </c>
      <c r="G126" s="10">
        <v>47.9984703296409</v>
      </c>
      <c r="H126" s="10" t="s">
        <v>810</v>
      </c>
      <c r="I126" s="10" t="s">
        <v>360</v>
      </c>
      <c r="J126" s="10">
        <v>1.04819674484898</v>
      </c>
      <c r="K126" s="10">
        <v>6.79600201030284</v>
      </c>
      <c r="L126" s="10">
        <v>4.66939652965345</v>
      </c>
      <c r="M126" s="17">
        <v>3.96344733562117E-06</v>
      </c>
      <c r="N126" s="17">
        <v>3.51369900971221E-05</v>
      </c>
      <c r="O126" s="10">
        <v>3.59933326444689</v>
      </c>
      <c r="P126" s="10" t="s">
        <v>809</v>
      </c>
      <c r="Q126" s="10" t="s">
        <v>692</v>
      </c>
      <c r="R126" s="10">
        <v>-1.01101421237582</v>
      </c>
      <c r="S126" s="10">
        <v>3.88587109767821</v>
      </c>
      <c r="T126" s="10">
        <v>-7.20216302683866</v>
      </c>
      <c r="U126" s="17">
        <v>2.41676883043942E-12</v>
      </c>
      <c r="V126" s="17">
        <v>8.37080840361289E-11</v>
      </c>
      <c r="W126" s="10">
        <v>17.3581212203624</v>
      </c>
      <c r="X126" s="10" t="s">
        <v>810</v>
      </c>
    </row>
    <row r="127" spans="1:24" s="10" customFormat="1" ht="15">
      <c r="A127" s="10" t="s">
        <v>337</v>
      </c>
      <c r="B127" s="10">
        <v>-1.26122224505644</v>
      </c>
      <c r="C127" s="10">
        <v>5.51268440032946</v>
      </c>
      <c r="D127" s="10">
        <v>-15.8105476152558</v>
      </c>
      <c r="E127" s="17">
        <v>2.46651319469646E-45</v>
      </c>
      <c r="F127" s="17">
        <v>1.55418791033508E-42</v>
      </c>
      <c r="G127" s="10">
        <v>92.2783095961488</v>
      </c>
      <c r="H127" s="10" t="s">
        <v>810</v>
      </c>
      <c r="I127" s="10" t="s">
        <v>774</v>
      </c>
      <c r="J127" s="10">
        <v>1.0401159613686</v>
      </c>
      <c r="K127" s="10">
        <v>3.57492577259272</v>
      </c>
      <c r="L127" s="10">
        <v>11.5731142405275</v>
      </c>
      <c r="M127" s="17">
        <v>2.21547751520408E-27</v>
      </c>
      <c r="N127" s="17">
        <v>7.56170169408094E-25</v>
      </c>
      <c r="O127" s="10">
        <v>51.3981541554364</v>
      </c>
      <c r="P127" s="10" t="s">
        <v>809</v>
      </c>
      <c r="Q127" s="10" t="s">
        <v>663</v>
      </c>
      <c r="R127" s="10">
        <v>-1.01338996998617</v>
      </c>
      <c r="S127" s="10">
        <v>7.75161314031573</v>
      </c>
      <c r="T127" s="10">
        <v>-8.88412091485387</v>
      </c>
      <c r="U127" s="17">
        <v>1.43486254149561E-17</v>
      </c>
      <c r="V127" s="17">
        <v>1.24377529192183E-15</v>
      </c>
      <c r="W127" s="10">
        <v>29.1506490102774</v>
      </c>
      <c r="X127" s="10" t="s">
        <v>810</v>
      </c>
    </row>
    <row r="128" spans="1:24" s="10" customFormat="1" ht="15">
      <c r="A128" s="10" t="s">
        <v>463</v>
      </c>
      <c r="B128" s="10">
        <v>-1.26969849487797</v>
      </c>
      <c r="C128" s="10">
        <v>5.90955015965934</v>
      </c>
      <c r="D128" s="10">
        <v>-11.0497382180449</v>
      </c>
      <c r="E128" s="17">
        <v>2.37169481655769E-25</v>
      </c>
      <c r="F128" s="17">
        <v>1.50021143550829E-23</v>
      </c>
      <c r="G128" s="10">
        <v>46.7569479007977</v>
      </c>
      <c r="H128" s="10" t="s">
        <v>810</v>
      </c>
      <c r="I128" s="10" t="s">
        <v>675</v>
      </c>
      <c r="J128" s="10">
        <v>1.0230702986173</v>
      </c>
      <c r="K128" s="10">
        <v>5.67767308192254</v>
      </c>
      <c r="L128" s="10">
        <v>6.7758693112703</v>
      </c>
      <c r="M128" s="17">
        <v>3.77179705661312E-11</v>
      </c>
      <c r="N128" s="17">
        <v>1.27142023359218E-09</v>
      </c>
      <c r="O128" s="10">
        <v>14.7572868642965</v>
      </c>
      <c r="P128" s="10" t="s">
        <v>809</v>
      </c>
      <c r="Q128" s="10" t="s">
        <v>499</v>
      </c>
      <c r="R128" s="10">
        <v>-1.0152835728412</v>
      </c>
      <c r="S128" s="10">
        <v>6.87103087614551</v>
      </c>
      <c r="T128" s="10">
        <v>-2.70380133504636</v>
      </c>
      <c r="U128" s="10">
        <v>0.00710751692873384</v>
      </c>
      <c r="V128" s="10">
        <v>0.0190608037065717</v>
      </c>
      <c r="W128" s="10">
        <v>-3.49606278060837</v>
      </c>
      <c r="X128" s="10" t="s">
        <v>810</v>
      </c>
    </row>
    <row r="129" spans="1:24" s="10" customFormat="1" ht="15">
      <c r="A129" s="10" t="s">
        <v>558</v>
      </c>
      <c r="B129" s="10">
        <v>-1.28241101056803</v>
      </c>
      <c r="C129" s="10">
        <v>5.7673523768287</v>
      </c>
      <c r="D129" s="10">
        <v>-7.04863763503204</v>
      </c>
      <c r="E129" s="17">
        <v>6.5986958398712E-12</v>
      </c>
      <c r="F129" s="17">
        <v>8.94303032314442E-11</v>
      </c>
      <c r="G129" s="10">
        <v>16.2960718245039</v>
      </c>
      <c r="H129" s="10" t="s">
        <v>810</v>
      </c>
      <c r="I129" s="10" t="s">
        <v>503</v>
      </c>
      <c r="J129" s="10">
        <v>1.02224123867602</v>
      </c>
      <c r="K129" s="10">
        <v>6.16131015952408</v>
      </c>
      <c r="L129" s="10">
        <v>4.63329696999352</v>
      </c>
      <c r="M129" s="17">
        <v>4.68493850673916E-06</v>
      </c>
      <c r="N129" s="17">
        <v>4.06853059528743E-05</v>
      </c>
      <c r="O129" s="10">
        <v>3.43998659449441</v>
      </c>
      <c r="P129" s="10" t="s">
        <v>809</v>
      </c>
      <c r="Q129" s="10" t="s">
        <v>730</v>
      </c>
      <c r="R129" s="10">
        <v>-1.01910537809506</v>
      </c>
      <c r="S129" s="10">
        <v>4.44229734845477</v>
      </c>
      <c r="T129" s="10">
        <v>-5.66708405634098</v>
      </c>
      <c r="U129" s="17">
        <v>2.55724843783325E-08</v>
      </c>
      <c r="V129" s="17">
        <v>3.46816234743561E-07</v>
      </c>
      <c r="W129" s="10">
        <v>8.34645907919364</v>
      </c>
      <c r="X129" s="10" t="s">
        <v>810</v>
      </c>
    </row>
    <row r="130" spans="1:24" s="10" customFormat="1" ht="15">
      <c r="A130" s="10" t="s">
        <v>425</v>
      </c>
      <c r="B130" s="10">
        <v>-1.28280852904249</v>
      </c>
      <c r="C130" s="10">
        <v>5.93677170786383</v>
      </c>
      <c r="D130" s="10">
        <v>-12.1791489326237</v>
      </c>
      <c r="E130" s="17">
        <v>8.5751314232077E-30</v>
      </c>
      <c r="F130" s="17">
        <v>8.8356212645542E-28</v>
      </c>
      <c r="G130" s="10">
        <v>56.8638657875569</v>
      </c>
      <c r="H130" s="10" t="s">
        <v>810</v>
      </c>
      <c r="I130" s="10" t="s">
        <v>761</v>
      </c>
      <c r="J130" s="10">
        <v>1.02199078414512</v>
      </c>
      <c r="K130" s="10">
        <v>10.9821645420853</v>
      </c>
      <c r="L130" s="10">
        <v>3.39539507252165</v>
      </c>
      <c r="M130" s="10">
        <v>0.000744305667744805</v>
      </c>
      <c r="N130" s="10">
        <v>0.00332441650890489</v>
      </c>
      <c r="O130" s="10">
        <v>-1.32705298956921</v>
      </c>
      <c r="P130" s="10" t="s">
        <v>809</v>
      </c>
      <c r="Q130" s="10" t="s">
        <v>667</v>
      </c>
      <c r="R130" s="10">
        <v>-1.02046396230771</v>
      </c>
      <c r="S130" s="10">
        <v>4.00895955762655</v>
      </c>
      <c r="T130" s="10">
        <v>-8.78132487922072</v>
      </c>
      <c r="U130" s="17">
        <v>3.15111891713517E-17</v>
      </c>
      <c r="V130" s="17">
        <v>2.54309267090766E-15</v>
      </c>
      <c r="W130" s="10">
        <v>28.3779484603104</v>
      </c>
      <c r="X130" s="10" t="s">
        <v>810</v>
      </c>
    </row>
    <row r="131" spans="1:24" s="10" customFormat="1" ht="15">
      <c r="A131" s="10" t="s">
        <v>489</v>
      </c>
      <c r="B131" s="10">
        <v>-1.28685043087272</v>
      </c>
      <c r="C131" s="10">
        <v>3.53270565598688</v>
      </c>
      <c r="D131" s="10">
        <v>-10.1101486684517</v>
      </c>
      <c r="E131" s="17">
        <v>7.60426000885048E-22</v>
      </c>
      <c r="F131" s="17">
        <v>3.45098592036004E-20</v>
      </c>
      <c r="G131" s="10">
        <v>38.7889271853858</v>
      </c>
      <c r="H131" s="10" t="s">
        <v>810</v>
      </c>
      <c r="I131" s="10" t="s">
        <v>801</v>
      </c>
      <c r="J131" s="10">
        <v>1.0114053335635</v>
      </c>
      <c r="K131" s="10">
        <v>8.21478455108561</v>
      </c>
      <c r="L131" s="10">
        <v>6.20740440528236</v>
      </c>
      <c r="M131" s="17">
        <v>1.19821520869356E-09</v>
      </c>
      <c r="N131" s="17">
        <v>2.79634754473314E-08</v>
      </c>
      <c r="O131" s="10">
        <v>11.3991773647308</v>
      </c>
      <c r="P131" s="10" t="s">
        <v>809</v>
      </c>
      <c r="Q131" s="10" t="s">
        <v>626</v>
      </c>
      <c r="R131" s="10">
        <v>-1.0222455931813</v>
      </c>
      <c r="S131" s="10">
        <v>5.49273476248007</v>
      </c>
      <c r="T131" s="10">
        <v>-12.2743559645931</v>
      </c>
      <c r="U131" s="17">
        <v>3.53663527493271E-30</v>
      </c>
      <c r="V131" s="17">
        <v>1.03465528052183E-27</v>
      </c>
      <c r="W131" s="10">
        <v>57.7526097343107</v>
      </c>
      <c r="X131" s="10" t="s">
        <v>810</v>
      </c>
    </row>
    <row r="132" spans="1:24" s="10" customFormat="1" ht="15">
      <c r="A132" s="10" t="s">
        <v>6</v>
      </c>
      <c r="B132" s="10">
        <v>-1.28696834674253</v>
      </c>
      <c r="C132" s="10">
        <v>5.52101461885679</v>
      </c>
      <c r="D132" s="10">
        <v>-10.0739117248411</v>
      </c>
      <c r="E132" s="17">
        <v>1.02916860965204E-21</v>
      </c>
      <c r="F132" s="17">
        <v>4.61941625532311E-20</v>
      </c>
      <c r="G132" s="10">
        <v>38.4904436556829</v>
      </c>
      <c r="H132" s="10" t="s">
        <v>810</v>
      </c>
      <c r="I132" s="10" t="s">
        <v>426</v>
      </c>
      <c r="J132" s="10">
        <v>1.00770849392037</v>
      </c>
      <c r="K132" s="10">
        <v>3.35374475833797</v>
      </c>
      <c r="L132" s="10">
        <v>7.45492511238944</v>
      </c>
      <c r="M132" s="17">
        <v>4.46168602382484E-13</v>
      </c>
      <c r="N132" s="17">
        <v>2.29861012982146E-11</v>
      </c>
      <c r="O132" s="10">
        <v>19.0805695082162</v>
      </c>
      <c r="P132" s="10" t="s">
        <v>809</v>
      </c>
      <c r="Q132" s="10" t="s">
        <v>469</v>
      </c>
      <c r="R132" s="10">
        <v>-1.02502183860154</v>
      </c>
      <c r="S132" s="10">
        <v>8.22831475518096</v>
      </c>
      <c r="T132" s="10">
        <v>-4.05709174519763</v>
      </c>
      <c r="U132" s="17">
        <v>5.83120794011148E-05</v>
      </c>
      <c r="V132" s="10">
        <v>0.000296409183006039</v>
      </c>
      <c r="W132" s="10">
        <v>0.94372619217819</v>
      </c>
      <c r="X132" s="10" t="s">
        <v>810</v>
      </c>
    </row>
    <row r="133" spans="1:24" s="10" customFormat="1" ht="15">
      <c r="A133" s="10" t="s">
        <v>484</v>
      </c>
      <c r="B133" s="10">
        <v>-1.28767753763167</v>
      </c>
      <c r="C133" s="10">
        <v>8.56610642314677</v>
      </c>
      <c r="D133" s="10">
        <v>-10.4781389707653</v>
      </c>
      <c r="E133" s="17">
        <v>3.38886300408402E-23</v>
      </c>
      <c r="F133" s="17">
        <v>1.75268851027838E-21</v>
      </c>
      <c r="G133" s="10">
        <v>41.8580924239619</v>
      </c>
      <c r="H133" s="10" t="s">
        <v>810</v>
      </c>
      <c r="I133" s="10" t="s">
        <v>515</v>
      </c>
      <c r="J133" s="10">
        <v>1.0053150105009</v>
      </c>
      <c r="K133" s="10">
        <v>11.0358428084246</v>
      </c>
      <c r="L133" s="10">
        <v>5.35460441060912</v>
      </c>
      <c r="M133" s="17">
        <v>1.35293657393912E-07</v>
      </c>
      <c r="N133" s="17">
        <v>1.80792495031359E-06</v>
      </c>
      <c r="O133" s="10">
        <v>6.83421133903414</v>
      </c>
      <c r="P133" s="10" t="s">
        <v>809</v>
      </c>
      <c r="Q133" s="10" t="s">
        <v>637</v>
      </c>
      <c r="R133" s="10">
        <v>-1.02901614563226</v>
      </c>
      <c r="S133" s="10">
        <v>7.12728406819743</v>
      </c>
      <c r="T133" s="10">
        <v>-10.9000592058177</v>
      </c>
      <c r="U133" s="17">
        <v>8.82625224190808E-25</v>
      </c>
      <c r="V133" s="17">
        <v>1.74217458408651E-22</v>
      </c>
      <c r="W133" s="10">
        <v>45.4937734352509</v>
      </c>
      <c r="X133" s="10" t="s">
        <v>810</v>
      </c>
    </row>
    <row r="134" spans="1:24" s="10" customFormat="1" ht="15">
      <c r="A134" s="10" t="s">
        <v>390</v>
      </c>
      <c r="B134" s="10">
        <v>-1.28906796465158</v>
      </c>
      <c r="C134" s="10">
        <v>8.72523553563155</v>
      </c>
      <c r="D134" s="10">
        <v>-13.4826449654138</v>
      </c>
      <c r="E134" s="17">
        <v>3.51182899209435E-35</v>
      </c>
      <c r="F134" s="17">
        <v>6.18648326639588E-33</v>
      </c>
      <c r="G134" s="10">
        <v>69.1347724900245</v>
      </c>
      <c r="H134" s="10" t="s">
        <v>810</v>
      </c>
      <c r="I134" s="10" t="s">
        <v>501</v>
      </c>
      <c r="J134" s="10">
        <v>1.00446505921381</v>
      </c>
      <c r="K134" s="10">
        <v>11.4921050849836</v>
      </c>
      <c r="L134" s="10">
        <v>4.51841216946058</v>
      </c>
      <c r="M134" s="17">
        <v>7.91971618639713E-06</v>
      </c>
      <c r="N134" s="17">
        <v>6.50695638323692E-05</v>
      </c>
      <c r="O134" s="10">
        <v>2.94038373596808</v>
      </c>
      <c r="P134" s="10" t="s">
        <v>809</v>
      </c>
      <c r="Q134" s="10" t="s">
        <v>605</v>
      </c>
      <c r="R134" s="10">
        <v>-1.03114744309246</v>
      </c>
      <c r="S134" s="10">
        <v>7.55071603964479</v>
      </c>
      <c r="T134" s="10">
        <v>-15.1809066890533</v>
      </c>
      <c r="U134" s="17">
        <v>1.56094542126191E-42</v>
      </c>
      <c r="V134" s="17">
        <v>8.52432294551127E-40</v>
      </c>
      <c r="W134" s="10">
        <v>85.8508272032608</v>
      </c>
      <c r="X134" s="10" t="s">
        <v>810</v>
      </c>
    </row>
    <row r="135" spans="1:24" s="10" customFormat="1" ht="15">
      <c r="A135" s="10" t="s">
        <v>375</v>
      </c>
      <c r="B135" s="10">
        <v>-1.29727533971699</v>
      </c>
      <c r="C135" s="10">
        <v>5.01666491671789</v>
      </c>
      <c r="D135" s="10">
        <v>-13.8963167690197</v>
      </c>
      <c r="E135" s="17">
        <v>6.10585798427211E-37</v>
      </c>
      <c r="F135" s="17">
        <v>1.37030508707301E-34</v>
      </c>
      <c r="G135" s="10">
        <v>73.1447029700439</v>
      </c>
      <c r="H135" s="10" t="s">
        <v>810</v>
      </c>
      <c r="I135" s="10" t="s">
        <v>796</v>
      </c>
      <c r="J135" s="10">
        <v>1.00404902421305</v>
      </c>
      <c r="K135" s="10">
        <v>6.81637066325531</v>
      </c>
      <c r="L135" s="10">
        <v>7.12686956038236</v>
      </c>
      <c r="M135" s="17">
        <v>3.96343832907377E-12</v>
      </c>
      <c r="N135" s="17">
        <v>1.63972247841454E-10</v>
      </c>
      <c r="O135" s="10">
        <v>16.9507134213498</v>
      </c>
      <c r="P135" s="10" t="s">
        <v>809</v>
      </c>
      <c r="Q135" s="10" t="s">
        <v>366</v>
      </c>
      <c r="R135" s="10">
        <v>-1.03295154704532</v>
      </c>
      <c r="S135" s="10">
        <v>6.59960644189285</v>
      </c>
      <c r="T135" s="10">
        <v>-3.65567744326837</v>
      </c>
      <c r="U135" s="10">
        <v>0.000285910583773244</v>
      </c>
      <c r="V135" s="10">
        <v>0.00118764530779844</v>
      </c>
      <c r="W135" s="10">
        <v>-0.548999226476801</v>
      </c>
      <c r="X135" s="10" t="s">
        <v>810</v>
      </c>
    </row>
    <row r="136" spans="1:24" s="10" customFormat="1" ht="15">
      <c r="A136" s="10" t="s">
        <v>525</v>
      </c>
      <c r="B136" s="10">
        <v>-1.31154270247307</v>
      </c>
      <c r="C136" s="10">
        <v>6.21958721088098</v>
      </c>
      <c r="D136" s="10">
        <v>-8.91982268754766</v>
      </c>
      <c r="E136" s="17">
        <v>1.09021910177919E-17</v>
      </c>
      <c r="F136" s="17">
        <v>3.15566423046793E-16</v>
      </c>
      <c r="G136" s="10">
        <v>29.359392319295</v>
      </c>
      <c r="H136" s="10" t="s">
        <v>810</v>
      </c>
      <c r="I136" s="10" t="s">
        <v>605</v>
      </c>
      <c r="J136" s="10">
        <v>-1.00619581226849</v>
      </c>
      <c r="K136" s="10">
        <v>7.55071603964479</v>
      </c>
      <c r="L136" s="10">
        <v>-14.7734157559351</v>
      </c>
      <c r="M136" s="17">
        <v>9.69495743339854E-41</v>
      </c>
      <c r="N136" s="17">
        <v>8.82402709063157E-38</v>
      </c>
      <c r="O136" s="10">
        <v>81.6949920206988</v>
      </c>
      <c r="P136" s="10" t="s">
        <v>810</v>
      </c>
      <c r="Q136" s="10" t="s">
        <v>703</v>
      </c>
      <c r="R136" s="10">
        <v>-1.03305696825338</v>
      </c>
      <c r="S136" s="10">
        <v>6.19885498561101</v>
      </c>
      <c r="T136" s="10">
        <v>-6.70405044648855</v>
      </c>
      <c r="U136" s="17">
        <v>5.91581518135409E-11</v>
      </c>
      <c r="V136" s="17">
        <v>1.60196363828304E-09</v>
      </c>
      <c r="W136" s="10">
        <v>14.2386130050018</v>
      </c>
      <c r="X136" s="10" t="s">
        <v>810</v>
      </c>
    </row>
    <row r="137" spans="1:24" s="10" customFormat="1" ht="15">
      <c r="A137" s="10" t="s">
        <v>380</v>
      </c>
      <c r="B137" s="10">
        <v>-1.31194745502751</v>
      </c>
      <c r="C137" s="10">
        <v>4.18493070654347</v>
      </c>
      <c r="D137" s="10">
        <v>-13.7939465099176</v>
      </c>
      <c r="E137" s="17">
        <v>1.67212955388181E-36</v>
      </c>
      <c r="F137" s="17">
        <v>3.46765803560072E-34</v>
      </c>
      <c r="G137" s="10">
        <v>72.1476742044764</v>
      </c>
      <c r="H137" s="10" t="s">
        <v>810</v>
      </c>
      <c r="I137" s="10" t="s">
        <v>91</v>
      </c>
      <c r="J137" s="10">
        <v>-1.0119008193677</v>
      </c>
      <c r="K137" s="10">
        <v>4.3458376218136</v>
      </c>
      <c r="L137" s="10">
        <v>-9.68294430286465</v>
      </c>
      <c r="M137" s="17">
        <v>2.57962693256396E-20</v>
      </c>
      <c r="N137" s="17">
        <v>4.97200329837593E-18</v>
      </c>
      <c r="O137" s="10">
        <v>35.4023345737464</v>
      </c>
      <c r="P137" s="10" t="s">
        <v>810</v>
      </c>
      <c r="Q137" s="10" t="s">
        <v>684</v>
      </c>
      <c r="R137" s="10">
        <v>-1.03630449934649</v>
      </c>
      <c r="S137" s="10">
        <v>4.21549024795385</v>
      </c>
      <c r="T137" s="10">
        <v>-7.72260935746064</v>
      </c>
      <c r="U137" s="17">
        <v>7.10846531025538E-14</v>
      </c>
      <c r="V137" s="17">
        <v>3.31789137259014E-12</v>
      </c>
      <c r="W137" s="10">
        <v>20.8063285369102</v>
      </c>
      <c r="X137" s="10" t="s">
        <v>810</v>
      </c>
    </row>
    <row r="138" spans="1:24" s="10" customFormat="1" ht="15">
      <c r="A138" s="10" t="s">
        <v>446</v>
      </c>
      <c r="B138" s="10">
        <v>-1.31773423522207</v>
      </c>
      <c r="C138" s="10">
        <v>6.19437372719003</v>
      </c>
      <c r="D138" s="10">
        <v>-11.435615617862</v>
      </c>
      <c r="E138" s="17">
        <v>7.64999744594098E-27</v>
      </c>
      <c r="F138" s="17">
        <v>5.85653776433883E-25</v>
      </c>
      <c r="G138" s="10">
        <v>50.1492160912614</v>
      </c>
      <c r="H138" s="10" t="s">
        <v>810</v>
      </c>
      <c r="I138" s="10" t="s">
        <v>781</v>
      </c>
      <c r="J138" s="10">
        <v>-1.01223545192943</v>
      </c>
      <c r="K138" s="10">
        <v>5.51080887293233</v>
      </c>
      <c r="L138" s="10">
        <v>-9.40328327465116</v>
      </c>
      <c r="M138" s="17">
        <v>2.45706715917653E-19</v>
      </c>
      <c r="N138" s="17">
        <v>4.14991044008135E-17</v>
      </c>
      <c r="O138" s="10">
        <v>33.189933991539</v>
      </c>
      <c r="P138" s="10" t="s">
        <v>810</v>
      </c>
      <c r="Q138" s="10" t="s">
        <v>320</v>
      </c>
      <c r="R138" s="10">
        <v>-1.03909488492357</v>
      </c>
      <c r="S138" s="10">
        <v>8.1910856598093</v>
      </c>
      <c r="T138" s="10">
        <v>-4.96681877304081</v>
      </c>
      <c r="U138" s="17">
        <v>9.59080961243792E-07</v>
      </c>
      <c r="V138" s="17">
        <v>8.29162184066335E-06</v>
      </c>
      <c r="W138" s="10">
        <v>4.85527732862435</v>
      </c>
      <c r="X138" s="10" t="s">
        <v>810</v>
      </c>
    </row>
    <row r="139" spans="1:24" s="10" customFormat="1" ht="15">
      <c r="A139" s="10" t="s">
        <v>565</v>
      </c>
      <c r="B139" s="10">
        <v>-1.31931202080208</v>
      </c>
      <c r="C139" s="10">
        <v>4.64607579274216</v>
      </c>
      <c r="D139" s="10">
        <v>-6.60294688355551</v>
      </c>
      <c r="E139" s="17">
        <v>1.10768118936127E-10</v>
      </c>
      <c r="F139" s="17">
        <v>1.2549889989838E-09</v>
      </c>
      <c r="G139" s="10">
        <v>13.54229056107</v>
      </c>
      <c r="H139" s="10" t="s">
        <v>810</v>
      </c>
      <c r="I139" s="10" t="s">
        <v>641</v>
      </c>
      <c r="J139" s="10">
        <v>-1.0128232128846</v>
      </c>
      <c r="K139" s="10">
        <v>4.87696867069401</v>
      </c>
      <c r="L139" s="10">
        <v>-7.12300281037963</v>
      </c>
      <c r="M139" s="17">
        <v>4.06498116476774E-12</v>
      </c>
      <c r="N139" s="17">
        <v>1.67749587965718E-10</v>
      </c>
      <c r="O139" s="10">
        <v>16.9260640633956</v>
      </c>
      <c r="P139" s="10" t="s">
        <v>810</v>
      </c>
      <c r="Q139" s="10" t="s">
        <v>395</v>
      </c>
      <c r="R139" s="10">
        <v>-1.05008661863302</v>
      </c>
      <c r="S139" s="10">
        <v>6.43009753147596</v>
      </c>
      <c r="T139" s="10">
        <v>-5.07397297386253</v>
      </c>
      <c r="U139" s="17">
        <v>5.65089486895548E-07</v>
      </c>
      <c r="V139" s="17">
        <v>5.28115291717613E-06</v>
      </c>
      <c r="W139" s="10">
        <v>5.36300490474368</v>
      </c>
      <c r="X139" s="10" t="s">
        <v>810</v>
      </c>
    </row>
    <row r="140" spans="1:24" s="10" customFormat="1" ht="15">
      <c r="A140" s="10" t="s">
        <v>108</v>
      </c>
      <c r="B140" s="10">
        <v>-1.32040893561878</v>
      </c>
      <c r="C140" s="10">
        <v>5.80166696716316</v>
      </c>
      <c r="D140" s="10">
        <v>-8.1968520043453</v>
      </c>
      <c r="E140" s="17">
        <v>2.442703478858E-15</v>
      </c>
      <c r="F140" s="17">
        <v>5.38611185654517E-14</v>
      </c>
      <c r="G140" s="10">
        <v>24.0392052886132</v>
      </c>
      <c r="H140" s="10" t="s">
        <v>810</v>
      </c>
      <c r="I140" s="10" t="s">
        <v>777</v>
      </c>
      <c r="J140" s="10">
        <v>-1.02059087619167</v>
      </c>
      <c r="K140" s="10">
        <v>3.94218928489437</v>
      </c>
      <c r="L140" s="10">
        <v>-10.3522892747194</v>
      </c>
      <c r="M140" s="17">
        <v>9.89440749111336E-23</v>
      </c>
      <c r="N140" s="17">
        <v>2.41940414816284E-20</v>
      </c>
      <c r="O140" s="10">
        <v>40.8676149521783</v>
      </c>
      <c r="P140" s="10" t="s">
        <v>810</v>
      </c>
      <c r="Q140" s="10" t="s">
        <v>565</v>
      </c>
      <c r="R140" s="10">
        <v>-1.05246469077683</v>
      </c>
      <c r="S140" s="10">
        <v>4.64607579274216</v>
      </c>
      <c r="T140" s="10">
        <v>-3.84674166682666</v>
      </c>
      <c r="U140" s="10">
        <v>0.000136477945466994</v>
      </c>
      <c r="V140" s="10">
        <v>0.000622644995986008</v>
      </c>
      <c r="W140" s="10">
        <v>0.143337889416934</v>
      </c>
      <c r="X140" s="10" t="s">
        <v>810</v>
      </c>
    </row>
    <row r="141" spans="1:24" s="10" customFormat="1" ht="15">
      <c r="A141" s="10" t="s">
        <v>553</v>
      </c>
      <c r="B141" s="10">
        <v>-1.32090532961193</v>
      </c>
      <c r="C141" s="10">
        <v>6.65547542272081</v>
      </c>
      <c r="D141" s="10">
        <v>-7.35681018522005</v>
      </c>
      <c r="E141" s="17">
        <v>8.64152071941462E-13</v>
      </c>
      <c r="F141" s="17">
        <v>1.34439001085616E-11</v>
      </c>
      <c r="G141" s="10">
        <v>18.2846531005279</v>
      </c>
      <c r="H141" s="10" t="s">
        <v>810</v>
      </c>
      <c r="I141" s="10" t="s">
        <v>736</v>
      </c>
      <c r="J141" s="10">
        <v>-1.02181303901656</v>
      </c>
      <c r="K141" s="10">
        <v>3.13675791325732</v>
      </c>
      <c r="L141" s="10">
        <v>-4.81625886369666</v>
      </c>
      <c r="M141" s="17">
        <v>1.98497124685613E-06</v>
      </c>
      <c r="N141" s="17">
        <v>1.91068060735863E-05</v>
      </c>
      <c r="O141" s="10">
        <v>4.25915935450715</v>
      </c>
      <c r="P141" s="10" t="s">
        <v>810</v>
      </c>
      <c r="Q141" s="10" t="s">
        <v>611</v>
      </c>
      <c r="R141" s="10">
        <v>-1.05335776063679</v>
      </c>
      <c r="S141" s="10">
        <v>3.41453154433848</v>
      </c>
      <c r="T141" s="10">
        <v>-14.0542489590522</v>
      </c>
      <c r="U141" s="17">
        <v>1.28299326061039E-37</v>
      </c>
      <c r="V141" s="17">
        <v>5.68088610502164E-35</v>
      </c>
      <c r="W141" s="10">
        <v>74.6701159435172</v>
      </c>
      <c r="X141" s="10" t="s">
        <v>810</v>
      </c>
    </row>
    <row r="142" spans="1:24" s="10" customFormat="1" ht="15">
      <c r="A142" s="10" t="s">
        <v>521</v>
      </c>
      <c r="B142" s="10">
        <v>-1.3266857726692</v>
      </c>
      <c r="C142" s="10">
        <v>11.2970765578647</v>
      </c>
      <c r="D142" s="10">
        <v>-9.0176373232731</v>
      </c>
      <c r="E142" s="17">
        <v>5.11681196609284E-18</v>
      </c>
      <c r="F142" s="17">
        <v>1.54951442588723E-16</v>
      </c>
      <c r="G142" s="10">
        <v>30.1038055181848</v>
      </c>
      <c r="H142" s="10" t="s">
        <v>810</v>
      </c>
      <c r="I142" s="10" t="s">
        <v>779</v>
      </c>
      <c r="J142" s="10">
        <v>-1.02209627113245</v>
      </c>
      <c r="K142" s="10">
        <v>2.7326536903879</v>
      </c>
      <c r="L142" s="10">
        <v>-9.99728811217303</v>
      </c>
      <c r="M142" s="17">
        <v>1.94727916450096E-21</v>
      </c>
      <c r="N142" s="17">
        <v>4.19766770421306E-19</v>
      </c>
      <c r="O142" s="10">
        <v>37.9398507910995</v>
      </c>
      <c r="P142" s="10" t="s">
        <v>810</v>
      </c>
      <c r="Q142" s="10" t="s">
        <v>597</v>
      </c>
      <c r="R142" s="10">
        <v>-1.05913653846252</v>
      </c>
      <c r="S142" s="10">
        <v>3.5964933798859</v>
      </c>
      <c r="T142" s="10">
        <v>-17.8293019912952</v>
      </c>
      <c r="U142" s="17">
        <v>1.63478361788993E-54</v>
      </c>
      <c r="V142" s="17">
        <v>1.40961368483635E-51</v>
      </c>
      <c r="W142" s="10">
        <v>113.107326060346</v>
      </c>
      <c r="X142" s="10" t="s">
        <v>810</v>
      </c>
    </row>
    <row r="143" spans="1:24" s="10" customFormat="1" ht="15">
      <c r="A143" s="10" t="s">
        <v>365</v>
      </c>
      <c r="B143" s="10">
        <v>-1.33214554331732</v>
      </c>
      <c r="C143" s="10">
        <v>8.4936151650449</v>
      </c>
      <c r="D143" s="10">
        <v>-14.4088865942976</v>
      </c>
      <c r="E143" s="17">
        <v>3.76773807655576E-39</v>
      </c>
      <c r="F143" s="17">
        <v>9.95594401745371E-37</v>
      </c>
      <c r="G143" s="10">
        <v>78.1806942219394</v>
      </c>
      <c r="H143" s="10" t="s">
        <v>810</v>
      </c>
      <c r="I143" s="10" t="s">
        <v>790</v>
      </c>
      <c r="J143" s="10">
        <v>-1.03163945373403</v>
      </c>
      <c r="K143" s="10">
        <v>7.00442718041925</v>
      </c>
      <c r="L143" s="10">
        <v>-7.84433755383051</v>
      </c>
      <c r="M143" s="17">
        <v>3.03472279620274E-14</v>
      </c>
      <c r="N143" s="17">
        <v>2.12469502436707E-12</v>
      </c>
      <c r="O143" s="10">
        <v>21.7056060940266</v>
      </c>
      <c r="P143" s="10" t="s">
        <v>810</v>
      </c>
      <c r="Q143" s="10" t="s">
        <v>371</v>
      </c>
      <c r="R143" s="10">
        <v>-1.06048498473303</v>
      </c>
      <c r="S143" s="10">
        <v>8.10304094783449</v>
      </c>
      <c r="T143" s="10">
        <v>-4.27111170522762</v>
      </c>
      <c r="U143" s="17">
        <v>2.36165316639105E-05</v>
      </c>
      <c r="V143" s="10">
        <v>0.000133601394423289</v>
      </c>
      <c r="W143" s="10">
        <v>1.79870400837349</v>
      </c>
      <c r="X143" s="10" t="s">
        <v>810</v>
      </c>
    </row>
    <row r="144" spans="1:24" s="10" customFormat="1" ht="15">
      <c r="A144" s="10" t="s">
        <v>358</v>
      </c>
      <c r="B144" s="10">
        <v>-1.33336526225467</v>
      </c>
      <c r="C144" s="10">
        <v>9.4535170911095</v>
      </c>
      <c r="D144" s="10">
        <v>-14.7705454841235</v>
      </c>
      <c r="E144" s="17">
        <v>9.97969006336113E-41</v>
      </c>
      <c r="F144" s="17">
        <v>3.14417812130857E-38</v>
      </c>
      <c r="G144" s="10">
        <v>81.7752342343917</v>
      </c>
      <c r="H144" s="10" t="s">
        <v>810</v>
      </c>
      <c r="I144" s="10" t="s">
        <v>741</v>
      </c>
      <c r="J144" s="10">
        <v>-1.03846119241204</v>
      </c>
      <c r="K144" s="10">
        <v>4.73349050725102</v>
      </c>
      <c r="L144" s="10">
        <v>-4.56162057501145</v>
      </c>
      <c r="M144" s="17">
        <v>6.50904606435528E-06</v>
      </c>
      <c r="N144" s="17">
        <v>5.43238419115296E-05</v>
      </c>
      <c r="O144" s="10">
        <v>3.12694184045125</v>
      </c>
      <c r="P144" s="10" t="s">
        <v>810</v>
      </c>
      <c r="Q144" s="10" t="s">
        <v>705</v>
      </c>
      <c r="R144" s="10">
        <v>-1.06803173825382</v>
      </c>
      <c r="S144" s="10">
        <v>3.70595807832174</v>
      </c>
      <c r="T144" s="10">
        <v>-6.66300232267084</v>
      </c>
      <c r="U144" s="17">
        <v>7.63837343358779E-11</v>
      </c>
      <c r="V144" s="17">
        <v>1.99584484788627E-09</v>
      </c>
      <c r="W144" s="10">
        <v>13.989680511284</v>
      </c>
      <c r="X144" s="10" t="s">
        <v>810</v>
      </c>
    </row>
    <row r="145" spans="1:24" s="10" customFormat="1" ht="15">
      <c r="A145" s="10" t="s">
        <v>342</v>
      </c>
      <c r="B145" s="10">
        <v>-1.34427143743431</v>
      </c>
      <c r="C145" s="10">
        <v>6.98442777978932</v>
      </c>
      <c r="D145" s="10">
        <v>-15.289075789433</v>
      </c>
      <c r="E145" s="17">
        <v>5.18416171841726E-43</v>
      </c>
      <c r="F145" s="17">
        <v>2.426632040938E-40</v>
      </c>
      <c r="G145" s="10">
        <v>86.9830024453713</v>
      </c>
      <c r="H145" s="10" t="s">
        <v>810</v>
      </c>
      <c r="I145" s="10" t="s">
        <v>772</v>
      </c>
      <c r="J145" s="10">
        <v>-1.03977513608664</v>
      </c>
      <c r="K145" s="10">
        <v>3.74013468520663</v>
      </c>
      <c r="L145" s="10">
        <v>-13.1506532333693</v>
      </c>
      <c r="M145" s="17">
        <v>8.73811743745902E-34</v>
      </c>
      <c r="N145" s="17">
        <v>4.21048758758503E-31</v>
      </c>
      <c r="O145" s="10">
        <v>65.9173424694487</v>
      </c>
      <c r="P145" s="10" t="s">
        <v>810</v>
      </c>
      <c r="Q145" s="10" t="s">
        <v>628</v>
      </c>
      <c r="R145" s="10">
        <v>-1.07709449084636</v>
      </c>
      <c r="S145" s="10">
        <v>6.68322638897054</v>
      </c>
      <c r="T145" s="10">
        <v>-11.9955688219843</v>
      </c>
      <c r="U145" s="17">
        <v>4.68448382163958E-29</v>
      </c>
      <c r="V145" s="17">
        <v>1.30077793982917E-26</v>
      </c>
      <c r="W145" s="10">
        <v>55.2028142550765</v>
      </c>
      <c r="X145" s="10" t="s">
        <v>810</v>
      </c>
    </row>
    <row r="146" spans="1:24" s="10" customFormat="1" ht="15">
      <c r="A146" s="10" t="s">
        <v>361</v>
      </c>
      <c r="B146" s="10">
        <v>-1.35977772082842</v>
      </c>
      <c r="C146" s="10">
        <v>3.45324527581323</v>
      </c>
      <c r="D146" s="10">
        <v>-14.6278775443904</v>
      </c>
      <c r="E146" s="17">
        <v>4.19644419753129E-40</v>
      </c>
      <c r="F146" s="17">
        <v>1.20614640856412E-37</v>
      </c>
      <c r="G146" s="10">
        <v>80.3533761061554</v>
      </c>
      <c r="H146" s="10" t="s">
        <v>810</v>
      </c>
      <c r="I146" s="10" t="s">
        <v>726</v>
      </c>
      <c r="J146" s="10">
        <v>-1.0440447814865</v>
      </c>
      <c r="K146" s="10">
        <v>4.61900178271867</v>
      </c>
      <c r="L146" s="10">
        <v>-4.85210798081778</v>
      </c>
      <c r="M146" s="17">
        <v>1.67213430809836E-06</v>
      </c>
      <c r="N146" s="17">
        <v>1.63745226357294E-05</v>
      </c>
      <c r="O146" s="10">
        <v>4.42302903063517</v>
      </c>
      <c r="P146" s="10" t="s">
        <v>810</v>
      </c>
      <c r="Q146" s="10" t="s">
        <v>531</v>
      </c>
      <c r="R146" s="10">
        <v>-1.07895050166067</v>
      </c>
      <c r="S146" s="10">
        <v>5.80777637158993</v>
      </c>
      <c r="T146" s="10">
        <v>-4.05230032503689</v>
      </c>
      <c r="U146" s="17">
        <v>5.94775733759422E-05</v>
      </c>
      <c r="V146" s="10">
        <v>0.000301958811471355</v>
      </c>
      <c r="W146" s="10">
        <v>0.925052457297721</v>
      </c>
      <c r="X146" s="10" t="s">
        <v>810</v>
      </c>
    </row>
    <row r="147" spans="1:24" s="10" customFormat="1" ht="15">
      <c r="A147" s="10" t="s">
        <v>397</v>
      </c>
      <c r="B147" s="10">
        <v>-1.3609083798015</v>
      </c>
      <c r="C147" s="10">
        <v>6.39538282468432</v>
      </c>
      <c r="D147" s="10">
        <v>-13.3349573487597</v>
      </c>
      <c r="E147" s="17">
        <v>1.47355034787445E-34</v>
      </c>
      <c r="F147" s="17">
        <v>2.39021538111159E-32</v>
      </c>
      <c r="G147" s="10">
        <v>67.7157473641561</v>
      </c>
      <c r="H147" s="10" t="s">
        <v>810</v>
      </c>
      <c r="I147" s="10" t="s">
        <v>603</v>
      </c>
      <c r="J147" s="10">
        <v>-1.05113160625184</v>
      </c>
      <c r="K147" s="10">
        <v>6.95524710142482</v>
      </c>
      <c r="L147" s="10">
        <v>-13.2827345589329</v>
      </c>
      <c r="M147" s="17">
        <v>2.44280803756681E-34</v>
      </c>
      <c r="N147" s="17">
        <v>1.21274315392294E-31</v>
      </c>
      <c r="O147" s="10">
        <v>67.1728233117817</v>
      </c>
      <c r="P147" s="10" t="s">
        <v>810</v>
      </c>
      <c r="Q147" s="10" t="s">
        <v>709</v>
      </c>
      <c r="R147" s="10">
        <v>-1.08277754940158</v>
      </c>
      <c r="S147" s="10">
        <v>3.60683289862508</v>
      </c>
      <c r="T147" s="10">
        <v>-6.49920667435663</v>
      </c>
      <c r="U147" s="17">
        <v>2.09183998229582E-10</v>
      </c>
      <c r="V147" s="17">
        <v>4.98912268088292E-09</v>
      </c>
      <c r="W147" s="10">
        <v>13.0089462496817</v>
      </c>
      <c r="X147" s="10" t="s">
        <v>810</v>
      </c>
    </row>
    <row r="148" spans="1:24" s="10" customFormat="1" ht="15">
      <c r="A148" s="10" t="s">
        <v>511</v>
      </c>
      <c r="B148" s="10">
        <v>-1.37967415174086</v>
      </c>
      <c r="C148" s="10">
        <v>9.32376435268097</v>
      </c>
      <c r="D148" s="10">
        <v>-9.30763699514601</v>
      </c>
      <c r="E148" s="17">
        <v>5.25863469595769E-19</v>
      </c>
      <c r="F148" s="17">
        <v>1.79110628324064E-17</v>
      </c>
      <c r="G148" s="10">
        <v>32.3439036921286</v>
      </c>
      <c r="H148" s="10" t="s">
        <v>810</v>
      </c>
      <c r="I148" s="10" t="s">
        <v>782</v>
      </c>
      <c r="J148" s="10">
        <v>-1.05131352706673</v>
      </c>
      <c r="K148" s="10">
        <v>6.47199640929362</v>
      </c>
      <c r="L148" s="10">
        <v>-9.36284144373059</v>
      </c>
      <c r="M148" s="17">
        <v>3.39168035289353E-19</v>
      </c>
      <c r="N148" s="17">
        <v>5.61271709307623E-17</v>
      </c>
      <c r="O148" s="10">
        <v>32.8736085812017</v>
      </c>
      <c r="P148" s="10" t="s">
        <v>810</v>
      </c>
      <c r="Q148" s="10" t="s">
        <v>654</v>
      </c>
      <c r="R148" s="10">
        <v>-1.08917429948525</v>
      </c>
      <c r="S148" s="10">
        <v>4.79193811255966</v>
      </c>
      <c r="T148" s="10">
        <v>-9.46008622747773</v>
      </c>
      <c r="U148" s="17">
        <v>1.55995564151113E-19</v>
      </c>
      <c r="V148" s="17">
        <v>1.83861534351632E-17</v>
      </c>
      <c r="W148" s="10">
        <v>33.5953062488418</v>
      </c>
      <c r="X148" s="10" t="s">
        <v>810</v>
      </c>
    </row>
    <row r="149" spans="1:24" s="10" customFormat="1" ht="15">
      <c r="A149" s="10" t="s">
        <v>478</v>
      </c>
      <c r="B149" s="10">
        <v>-1.38576823897444</v>
      </c>
      <c r="C149" s="10">
        <v>9.85584789783971</v>
      </c>
      <c r="D149" s="10">
        <v>-10.6473414481088</v>
      </c>
      <c r="E149" s="17">
        <v>7.9274185011488E-24</v>
      </c>
      <c r="F149" s="17">
        <v>4.30049328822254E-22</v>
      </c>
      <c r="G149" s="10">
        <v>43.2919602707188</v>
      </c>
      <c r="H149" s="10" t="s">
        <v>810</v>
      </c>
      <c r="I149" s="10" t="s">
        <v>205</v>
      </c>
      <c r="J149" s="10">
        <v>-1.05397604063808</v>
      </c>
      <c r="K149" s="10">
        <v>7.61644608563335</v>
      </c>
      <c r="L149" s="10">
        <v>-13.530499649217</v>
      </c>
      <c r="M149" s="17">
        <v>2.20339172963278E-35</v>
      </c>
      <c r="N149" s="17">
        <v>1.2447643691922E-32</v>
      </c>
      <c r="O149" s="10">
        <v>69.5427238701612</v>
      </c>
      <c r="P149" s="10" t="s">
        <v>810</v>
      </c>
      <c r="Q149" s="10" t="s">
        <v>704</v>
      </c>
      <c r="R149" s="10">
        <v>-1.10621132771091</v>
      </c>
      <c r="S149" s="10">
        <v>6.81049127230009</v>
      </c>
      <c r="T149" s="10">
        <v>-6.6852998025439</v>
      </c>
      <c r="U149" s="17">
        <v>6.64934750647309E-11</v>
      </c>
      <c r="V149" s="17">
        <v>1.78000425161027E-09</v>
      </c>
      <c r="W149" s="10">
        <v>14.1247454387774</v>
      </c>
      <c r="X149" s="10" t="s">
        <v>810</v>
      </c>
    </row>
    <row r="150" spans="1:24" s="10" customFormat="1" ht="15">
      <c r="A150" s="10" t="s">
        <v>430</v>
      </c>
      <c r="B150" s="10">
        <v>-1.38684525360461</v>
      </c>
      <c r="C150" s="10">
        <v>5.97232416490533</v>
      </c>
      <c r="D150" s="10">
        <v>-11.9859283161795</v>
      </c>
      <c r="E150" s="17">
        <v>5.11951517114043E-29</v>
      </c>
      <c r="F150" s="17">
        <v>4.76551233231782E-27</v>
      </c>
      <c r="G150" s="10">
        <v>55.0974234082664</v>
      </c>
      <c r="H150" s="10" t="s">
        <v>810</v>
      </c>
      <c r="I150" s="10" t="s">
        <v>775</v>
      </c>
      <c r="J150" s="10">
        <v>-1.06484110468773</v>
      </c>
      <c r="K150" s="10">
        <v>4.23612453435318</v>
      </c>
      <c r="L150" s="10">
        <v>-11.5107629239528</v>
      </c>
      <c r="M150" s="17">
        <v>3.8900247900463E-27</v>
      </c>
      <c r="N150" s="17">
        <v>1.27460552270657E-24</v>
      </c>
      <c r="O150" s="10">
        <v>50.8441640183269</v>
      </c>
      <c r="P150" s="10" t="s">
        <v>810</v>
      </c>
      <c r="Q150" s="10" t="s">
        <v>640</v>
      </c>
      <c r="R150" s="10">
        <v>-1.11181144279907</v>
      </c>
      <c r="S150" s="10">
        <v>5.37326868363015</v>
      </c>
      <c r="T150" s="10">
        <v>-10.7751191517072</v>
      </c>
      <c r="U150" s="17">
        <v>2.62258693152703E-24</v>
      </c>
      <c r="V150" s="17">
        <v>4.93860249416177E-22</v>
      </c>
      <c r="W150" s="10">
        <v>44.4203551191302</v>
      </c>
      <c r="X150" s="10" t="s">
        <v>810</v>
      </c>
    </row>
    <row r="151" spans="1:24" s="10" customFormat="1" ht="15">
      <c r="A151" s="10" t="s">
        <v>522</v>
      </c>
      <c r="B151" s="10">
        <v>-1.39474641475533</v>
      </c>
      <c r="C151" s="10">
        <v>4.99409226811657</v>
      </c>
      <c r="D151" s="10">
        <v>-8.98706395774088</v>
      </c>
      <c r="E151" s="17">
        <v>6.48549454378604E-18</v>
      </c>
      <c r="F151" s="17">
        <v>1.93890250202275E-16</v>
      </c>
      <c r="G151" s="10">
        <v>29.870516549429</v>
      </c>
      <c r="H151" s="10" t="s">
        <v>810</v>
      </c>
      <c r="I151" s="10" t="s">
        <v>597</v>
      </c>
      <c r="J151" s="10">
        <v>-1.07464733887343</v>
      </c>
      <c r="K151" s="10">
        <v>3.5964933798859</v>
      </c>
      <c r="L151" s="10">
        <v>-18.0413831898765</v>
      </c>
      <c r="M151" s="17">
        <v>1.72115116148127E-55</v>
      </c>
      <c r="N151" s="17">
        <v>4.02823135407823E-52</v>
      </c>
      <c r="O151" s="10">
        <v>115.158179927451</v>
      </c>
      <c r="P151" s="10" t="s">
        <v>810</v>
      </c>
      <c r="Q151" s="10" t="s">
        <v>421</v>
      </c>
      <c r="R151" s="10">
        <v>-1.11281574139728</v>
      </c>
      <c r="S151" s="10">
        <v>10.8021907788458</v>
      </c>
      <c r="T151" s="10">
        <v>-3.45091361933628</v>
      </c>
      <c r="U151" s="10">
        <v>0.000609895474562915</v>
      </c>
      <c r="V151" s="10">
        <v>0.00228700333251642</v>
      </c>
      <c r="W151" s="10">
        <v>-1.25398030164417</v>
      </c>
      <c r="X151" s="10" t="s">
        <v>810</v>
      </c>
    </row>
    <row r="152" spans="1:24" s="10" customFormat="1" ht="15">
      <c r="A152" s="10" t="s">
        <v>372</v>
      </c>
      <c r="B152" s="10">
        <v>-1.396798193789</v>
      </c>
      <c r="C152" s="10">
        <v>7.59953967117488</v>
      </c>
      <c r="D152" s="10">
        <v>-14.0187446120204</v>
      </c>
      <c r="E152" s="17">
        <v>1.82305750352672E-37</v>
      </c>
      <c r="F152" s="17">
        <v>4.32857262033018E-35</v>
      </c>
      <c r="G152" s="10">
        <v>74.3410066930148</v>
      </c>
      <c r="H152" s="10" t="s">
        <v>810</v>
      </c>
      <c r="I152" s="10" t="s">
        <v>802</v>
      </c>
      <c r="J152" s="10">
        <v>-1.08372836196087</v>
      </c>
      <c r="K152" s="10">
        <v>5.28928418246529</v>
      </c>
      <c r="L152" s="10">
        <v>-5.99548703574225</v>
      </c>
      <c r="M152" s="17">
        <v>4.08803731456345E-09</v>
      </c>
      <c r="N152" s="17">
        <v>8.21770740177829E-08</v>
      </c>
      <c r="O152" s="10">
        <v>10.2107448508111</v>
      </c>
      <c r="P152" s="10" t="s">
        <v>810</v>
      </c>
      <c r="Q152" s="10" t="s">
        <v>639</v>
      </c>
      <c r="R152" s="10">
        <v>-1.11875812310708</v>
      </c>
      <c r="S152" s="10">
        <v>3.22652039257647</v>
      </c>
      <c r="T152" s="10">
        <v>-10.8065310352824</v>
      </c>
      <c r="U152" s="17">
        <v>1.99581116507477E-24</v>
      </c>
      <c r="V152" s="17">
        <v>3.80202026946744E-22</v>
      </c>
      <c r="W152" s="10">
        <v>44.6895390037902</v>
      </c>
      <c r="X152" s="10" t="s">
        <v>810</v>
      </c>
    </row>
    <row r="153" spans="1:24" s="10" customFormat="1" ht="15">
      <c r="A153" s="10" t="s">
        <v>507</v>
      </c>
      <c r="B153" s="10">
        <v>-1.40236538976277</v>
      </c>
      <c r="C153" s="10">
        <v>9.7877464691041</v>
      </c>
      <c r="D153" s="10">
        <v>-9.41326928283854</v>
      </c>
      <c r="E153" s="17">
        <v>2.26875303672385E-19</v>
      </c>
      <c r="F153" s="17">
        <v>7.99332924745094E-18</v>
      </c>
      <c r="G153" s="10">
        <v>33.1719144944592</v>
      </c>
      <c r="H153" s="10" t="s">
        <v>810</v>
      </c>
      <c r="I153" s="10" t="s">
        <v>667</v>
      </c>
      <c r="J153" s="10">
        <v>-1.09467497255908</v>
      </c>
      <c r="K153" s="10">
        <v>4.00895955762655</v>
      </c>
      <c r="L153" s="10">
        <v>-9.39439971066283</v>
      </c>
      <c r="M153" s="17">
        <v>2.63756646174195E-19</v>
      </c>
      <c r="N153" s="17">
        <v>4.40931136150188E-17</v>
      </c>
      <c r="O153" s="10">
        <v>33.1203699850775</v>
      </c>
      <c r="P153" s="10" t="s">
        <v>810</v>
      </c>
      <c r="Q153" s="10" t="s">
        <v>340</v>
      </c>
      <c r="R153" s="10">
        <v>-1.12064836964354</v>
      </c>
      <c r="S153" s="10">
        <v>6.35874868303021</v>
      </c>
      <c r="T153" s="10">
        <v>-6.20531568911459</v>
      </c>
      <c r="U153" s="17">
        <v>1.21299898683234E-09</v>
      </c>
      <c r="V153" s="17">
        <v>2.34346254732008E-08</v>
      </c>
      <c r="W153" s="10">
        <v>11.3004337984492</v>
      </c>
      <c r="X153" s="10" t="s">
        <v>810</v>
      </c>
    </row>
    <row r="154" spans="1:24" s="10" customFormat="1" ht="15">
      <c r="A154" s="10" t="s">
        <v>339</v>
      </c>
      <c r="B154" s="10">
        <v>-1.40331489146685</v>
      </c>
      <c r="C154" s="10">
        <v>6.78966244245334</v>
      </c>
      <c r="D154" s="10">
        <v>-15.4357894439049</v>
      </c>
      <c r="E154" s="17">
        <v>1.15785972117371E-43</v>
      </c>
      <c r="F154" s="17">
        <v>6.2824389222626E-41</v>
      </c>
      <c r="G154" s="10">
        <v>88.4672269015811</v>
      </c>
      <c r="H154" s="10" t="s">
        <v>810</v>
      </c>
      <c r="I154" s="10" t="s">
        <v>650</v>
      </c>
      <c r="J154" s="10">
        <v>-1.10113492072467</v>
      </c>
      <c r="K154" s="10">
        <v>5.03060584313552</v>
      </c>
      <c r="L154" s="10">
        <v>-7.17081443426038</v>
      </c>
      <c r="M154" s="17">
        <v>2.97093207925532E-12</v>
      </c>
      <c r="N154" s="17">
        <v>1.26752031912604E-10</v>
      </c>
      <c r="O154" s="10">
        <v>17.2316000150012</v>
      </c>
      <c r="P154" s="10" t="s">
        <v>810</v>
      </c>
      <c r="Q154" s="10" t="s">
        <v>601</v>
      </c>
      <c r="R154" s="10">
        <v>-1.12190366770794</v>
      </c>
      <c r="S154" s="10">
        <v>6.012976847983</v>
      </c>
      <c r="T154" s="10">
        <v>-16.0800339554515</v>
      </c>
      <c r="U154" s="17">
        <v>1.52354484755763E-46</v>
      </c>
      <c r="V154" s="17">
        <v>1.08522761902333E-43</v>
      </c>
      <c r="W154" s="10">
        <v>94.9756330082979</v>
      </c>
      <c r="X154" s="10" t="s">
        <v>810</v>
      </c>
    </row>
    <row r="155" spans="1:24" s="10" customFormat="1" ht="15">
      <c r="A155" s="10" t="s">
        <v>416</v>
      </c>
      <c r="B155" s="10">
        <v>-1.40831601981863</v>
      </c>
      <c r="C155" s="10">
        <v>5.07124793007096</v>
      </c>
      <c r="D155" s="10">
        <v>-12.8019307715258</v>
      </c>
      <c r="E155" s="17">
        <v>2.45947199677159E-32</v>
      </c>
      <c r="F155" s="17">
        <v>3.19789918437372E-30</v>
      </c>
      <c r="G155" s="10">
        <v>62.653113338303</v>
      </c>
      <c r="H155" s="10" t="s">
        <v>810</v>
      </c>
      <c r="I155" s="10" t="s">
        <v>685</v>
      </c>
      <c r="J155" s="10">
        <v>-1.10205918151269</v>
      </c>
      <c r="K155" s="10">
        <v>5.43908130344916</v>
      </c>
      <c r="L155" s="10">
        <v>-6.03028619417027</v>
      </c>
      <c r="M155" s="17">
        <v>3.3497798974813E-09</v>
      </c>
      <c r="N155" s="17">
        <v>6.91176877335467E-08</v>
      </c>
      <c r="O155" s="10">
        <v>10.4034869853468</v>
      </c>
      <c r="P155" s="10" t="s">
        <v>810</v>
      </c>
      <c r="Q155" s="10" t="s">
        <v>332</v>
      </c>
      <c r="R155" s="10">
        <v>-1.12270547864686</v>
      </c>
      <c r="S155" s="10">
        <v>9.23173697043606</v>
      </c>
      <c r="T155" s="10">
        <v>-7.16704245212211</v>
      </c>
      <c r="U155" s="17">
        <v>3.04551343213354E-12</v>
      </c>
      <c r="V155" s="17">
        <v>1.02875559914729E-10</v>
      </c>
      <c r="W155" s="10">
        <v>17.1322823457374</v>
      </c>
      <c r="X155" s="10" t="s">
        <v>810</v>
      </c>
    </row>
    <row r="156" spans="1:24" s="10" customFormat="1" ht="15">
      <c r="A156" s="10" t="s">
        <v>370</v>
      </c>
      <c r="B156" s="10">
        <v>-1.41501129119677</v>
      </c>
      <c r="C156" s="10">
        <v>4.18375928170809</v>
      </c>
      <c r="D156" s="10">
        <v>-14.1929915889407</v>
      </c>
      <c r="E156" s="17">
        <v>3.2400618614742E-38</v>
      </c>
      <c r="F156" s="17">
        <v>7.92267663828833E-36</v>
      </c>
      <c r="G156" s="10">
        <v>76.0508477225269</v>
      </c>
      <c r="H156" s="10" t="s">
        <v>810</v>
      </c>
      <c r="I156" s="10" t="s">
        <v>776</v>
      </c>
      <c r="J156" s="10">
        <v>-1.10284788682529</v>
      </c>
      <c r="K156" s="10">
        <v>7.75185177901683</v>
      </c>
      <c r="L156" s="10">
        <v>-10.6274943504709</v>
      </c>
      <c r="M156" s="17">
        <v>9.4069273876456E-24</v>
      </c>
      <c r="N156" s="17">
        <v>2.48570469986771E-21</v>
      </c>
      <c r="O156" s="10">
        <v>43.180748548013</v>
      </c>
      <c r="P156" s="10" t="s">
        <v>810</v>
      </c>
      <c r="Q156" s="10" t="s">
        <v>666</v>
      </c>
      <c r="R156" s="10">
        <v>-1.1235438022023</v>
      </c>
      <c r="S156" s="10">
        <v>6.47549817356029</v>
      </c>
      <c r="T156" s="10">
        <v>-8.83450619181404</v>
      </c>
      <c r="U156" s="17">
        <v>2.09919039820147E-17</v>
      </c>
      <c r="V156" s="17">
        <v>1.7457378829307E-15</v>
      </c>
      <c r="W156" s="10">
        <v>28.7769071291978</v>
      </c>
      <c r="X156" s="10" t="s">
        <v>810</v>
      </c>
    </row>
    <row r="157" spans="1:24" s="10" customFormat="1" ht="15">
      <c r="A157" s="10" t="s">
        <v>436</v>
      </c>
      <c r="B157" s="10">
        <v>-1.41531470397917</v>
      </c>
      <c r="C157" s="10">
        <v>10.1099796284841</v>
      </c>
      <c r="D157" s="10">
        <v>-11.7579880907381</v>
      </c>
      <c r="E157" s="17">
        <v>4.13450094371658E-28</v>
      </c>
      <c r="F157" s="17">
        <v>3.5838904212121E-26</v>
      </c>
      <c r="G157" s="10">
        <v>53.0326762869394</v>
      </c>
      <c r="H157" s="10" t="s">
        <v>810</v>
      </c>
      <c r="I157" s="10" t="s">
        <v>96</v>
      </c>
      <c r="J157" s="10">
        <v>-1.11168648119925</v>
      </c>
      <c r="K157" s="10">
        <v>11.8271590211558</v>
      </c>
      <c r="L157" s="10">
        <v>-13.5792260127063</v>
      </c>
      <c r="M157" s="17">
        <v>1.36978201666609E-35</v>
      </c>
      <c r="N157" s="17">
        <v>8.01469242108589E-33</v>
      </c>
      <c r="O157" s="10">
        <v>70.0110108536553</v>
      </c>
      <c r="P157" s="10" t="s">
        <v>810</v>
      </c>
      <c r="Q157" s="10" t="s">
        <v>174</v>
      </c>
      <c r="R157" s="10">
        <v>-1.12654797392839</v>
      </c>
      <c r="S157" s="10">
        <v>6.76492057336628</v>
      </c>
      <c r="T157" s="10">
        <v>-9.4527074520253</v>
      </c>
      <c r="U157" s="17">
        <v>1.6549559228829E-19</v>
      </c>
      <c r="V157" s="17">
        <v>1.91084276923317E-17</v>
      </c>
      <c r="W157" s="10">
        <v>33.5371604012913</v>
      </c>
      <c r="X157" s="10" t="s">
        <v>810</v>
      </c>
    </row>
    <row r="158" spans="1:24" s="10" customFormat="1" ht="15">
      <c r="A158" s="10" t="s">
        <v>496</v>
      </c>
      <c r="B158" s="10">
        <v>-1.42653045063253</v>
      </c>
      <c r="C158" s="10">
        <v>6.40187355311121</v>
      </c>
      <c r="D158" s="10">
        <v>-9.68893298299174</v>
      </c>
      <c r="E158" s="17">
        <v>2.45692921958438E-20</v>
      </c>
      <c r="F158" s="17">
        <v>9.62963430728492E-19</v>
      </c>
      <c r="G158" s="10">
        <v>35.3622610407695</v>
      </c>
      <c r="H158" s="10" t="s">
        <v>810</v>
      </c>
      <c r="I158" s="10" t="s">
        <v>783</v>
      </c>
      <c r="J158" s="10">
        <v>-1.11361307097514</v>
      </c>
      <c r="K158" s="10">
        <v>6.25745311043321</v>
      </c>
      <c r="L158" s="10">
        <v>-9.00474590050541</v>
      </c>
      <c r="M158" s="17">
        <v>5.65503279847254E-18</v>
      </c>
      <c r="N158" s="17">
        <v>7.72053352811463E-16</v>
      </c>
      <c r="O158" s="10">
        <v>30.113571155852</v>
      </c>
      <c r="P158" s="10" t="s">
        <v>810</v>
      </c>
      <c r="Q158" s="10" t="s">
        <v>655</v>
      </c>
      <c r="R158" s="10">
        <v>-1.1305812268875</v>
      </c>
      <c r="S158" s="10">
        <v>4.22041684632055</v>
      </c>
      <c r="T158" s="10">
        <v>-9.44571089111631</v>
      </c>
      <c r="U158" s="17">
        <v>1.75032455748696E-19</v>
      </c>
      <c r="V158" s="17">
        <v>2.00528442135027E-17</v>
      </c>
      <c r="W158" s="10">
        <v>33.4820547036158</v>
      </c>
      <c r="X158" s="10" t="s">
        <v>810</v>
      </c>
    </row>
    <row r="159" spans="1:24" s="10" customFormat="1" ht="15">
      <c r="A159" s="10" t="s">
        <v>364</v>
      </c>
      <c r="B159" s="10">
        <v>-1.45028775405032</v>
      </c>
      <c r="C159" s="10">
        <v>5.19612983919427</v>
      </c>
      <c r="D159" s="10">
        <v>-14.4281031632242</v>
      </c>
      <c r="E159" s="17">
        <v>3.10919754522584E-39</v>
      </c>
      <c r="F159" s="17">
        <v>8.35048907925163E-37</v>
      </c>
      <c r="G159" s="10">
        <v>78.370860509778</v>
      </c>
      <c r="H159" s="10" t="s">
        <v>810</v>
      </c>
      <c r="I159" s="10" t="s">
        <v>771</v>
      </c>
      <c r="J159" s="10">
        <v>-1.12076917367227</v>
      </c>
      <c r="K159" s="10">
        <v>2.61070283807857</v>
      </c>
      <c r="L159" s="10">
        <v>-14.3845018525881</v>
      </c>
      <c r="M159" s="17">
        <v>4.80720016647284E-39</v>
      </c>
      <c r="N159" s="17">
        <v>3.93781801636623E-36</v>
      </c>
      <c r="O159" s="10">
        <v>77.8485375429399</v>
      </c>
      <c r="P159" s="10" t="s">
        <v>810</v>
      </c>
      <c r="Q159" s="10" t="s">
        <v>17</v>
      </c>
      <c r="R159" s="10">
        <v>-1.13326268455699</v>
      </c>
      <c r="S159" s="10">
        <v>5.90003073647269</v>
      </c>
      <c r="T159" s="10">
        <v>-5.70533290074311</v>
      </c>
      <c r="U159" s="17">
        <v>2.07448992088108E-08</v>
      </c>
      <c r="V159" s="17">
        <v>2.88020070964362E-07</v>
      </c>
      <c r="W159" s="10">
        <v>8.54875443302852</v>
      </c>
      <c r="X159" s="10" t="s">
        <v>810</v>
      </c>
    </row>
    <row r="160" spans="1:24" s="10" customFormat="1" ht="15">
      <c r="A160" s="10" t="s">
        <v>363</v>
      </c>
      <c r="B160" s="10">
        <v>-1.45285311585118</v>
      </c>
      <c r="C160" s="10">
        <v>5.40922794893589</v>
      </c>
      <c r="D160" s="10">
        <v>-14.5256874618657</v>
      </c>
      <c r="E160" s="17">
        <v>1.17040387904993E-39</v>
      </c>
      <c r="F160" s="17">
        <v>3.19578779174583E-37</v>
      </c>
      <c r="G160" s="10">
        <v>79.3380082503368</v>
      </c>
      <c r="H160" s="10" t="s">
        <v>810</v>
      </c>
      <c r="I160" s="10" t="s">
        <v>806</v>
      </c>
      <c r="J160" s="10">
        <v>-1.13384482370232</v>
      </c>
      <c r="K160" s="10">
        <v>3.72649373082981</v>
      </c>
      <c r="L160" s="10">
        <v>-5.33947812650692</v>
      </c>
      <c r="M160" s="17">
        <v>1.46367172181278E-07</v>
      </c>
      <c r="N160" s="17">
        <v>1.9353780321597E-06</v>
      </c>
      <c r="O160" s="10">
        <v>6.75855186717982</v>
      </c>
      <c r="P160" s="10" t="s">
        <v>810</v>
      </c>
      <c r="Q160" s="10" t="s">
        <v>356</v>
      </c>
      <c r="R160" s="10">
        <v>-1.13471742602766</v>
      </c>
      <c r="S160" s="10">
        <v>9.74113532805863</v>
      </c>
      <c r="T160" s="10">
        <v>-5.08676125789536</v>
      </c>
      <c r="U160" s="17">
        <v>5.30185346573543E-07</v>
      </c>
      <c r="V160" s="17">
        <v>5.02332587374443E-06</v>
      </c>
      <c r="W160" s="10">
        <v>5.42424712601222</v>
      </c>
      <c r="X160" s="10" t="s">
        <v>810</v>
      </c>
    </row>
    <row r="161" spans="1:24" s="10" customFormat="1" ht="15">
      <c r="A161" s="10" t="s">
        <v>482</v>
      </c>
      <c r="B161" s="10">
        <v>-1.46657002170983</v>
      </c>
      <c r="C161" s="10">
        <v>5.36577941955794</v>
      </c>
      <c r="D161" s="10">
        <v>-10.5710442656756</v>
      </c>
      <c r="E161" s="17">
        <v>1.52887590199263E-23</v>
      </c>
      <c r="F161" s="17">
        <v>8.13232918907312E-22</v>
      </c>
      <c r="G161" s="10">
        <v>42.643666009738</v>
      </c>
      <c r="H161" s="10" t="s">
        <v>810</v>
      </c>
      <c r="I161" s="10" t="s">
        <v>669</v>
      </c>
      <c r="J161" s="10">
        <v>-1.13945159800632</v>
      </c>
      <c r="K161" s="10">
        <v>3.58516575554264</v>
      </c>
      <c r="L161" s="10">
        <v>-8.4277951408366</v>
      </c>
      <c r="M161" s="17">
        <v>4.49042657668626E-16</v>
      </c>
      <c r="N161" s="17">
        <v>4.43172642203922E-14</v>
      </c>
      <c r="O161" s="10">
        <v>25.8272228646865</v>
      </c>
      <c r="P161" s="10" t="s">
        <v>810</v>
      </c>
      <c r="Q161" s="10" t="s">
        <v>328</v>
      </c>
      <c r="R161" s="10">
        <v>-1.1351509512661</v>
      </c>
      <c r="S161" s="10">
        <v>7.69567073709932</v>
      </c>
      <c r="T161" s="10">
        <v>-6.11035197510699</v>
      </c>
      <c r="U161" s="17">
        <v>2.11091781995941E-09</v>
      </c>
      <c r="V161" s="17">
        <v>3.79472446886464E-08</v>
      </c>
      <c r="W161" s="10">
        <v>10.7626306779589</v>
      </c>
      <c r="X161" s="10" t="s">
        <v>810</v>
      </c>
    </row>
    <row r="162" spans="1:24" s="10" customFormat="1" ht="15">
      <c r="A162" s="10" t="s">
        <v>519</v>
      </c>
      <c r="B162" s="10">
        <v>-1.46957718015338</v>
      </c>
      <c r="C162" s="10">
        <v>5.06177395442054</v>
      </c>
      <c r="D162" s="10">
        <v>-9.04431707185794</v>
      </c>
      <c r="E162" s="17">
        <v>4.15884189698541E-18</v>
      </c>
      <c r="F162" s="17">
        <v>1.27353844482826E-16</v>
      </c>
      <c r="G162" s="10">
        <v>30.3078369315541</v>
      </c>
      <c r="H162" s="10" t="s">
        <v>810</v>
      </c>
      <c r="I162" s="10" t="s">
        <v>800</v>
      </c>
      <c r="J162" s="10">
        <v>-1.13972706663984</v>
      </c>
      <c r="K162" s="10">
        <v>5.16453733012493</v>
      </c>
      <c r="L162" s="10">
        <v>-6.27423183344251</v>
      </c>
      <c r="M162" s="17">
        <v>8.07957933981018E-10</v>
      </c>
      <c r="N162" s="17">
        <v>1.99649695813137E-08</v>
      </c>
      <c r="O162" s="10">
        <v>11.7811873781251</v>
      </c>
      <c r="P162" s="10" t="s">
        <v>810</v>
      </c>
      <c r="Q162" s="10" t="s">
        <v>429</v>
      </c>
      <c r="R162" s="10">
        <v>-1.13515929957318</v>
      </c>
      <c r="S162" s="10">
        <v>5.87186171772712</v>
      </c>
      <c r="T162" s="10">
        <v>-5.72931534017255</v>
      </c>
      <c r="U162" s="17">
        <v>1.81838607630832E-08</v>
      </c>
      <c r="V162" s="17">
        <v>2.57481582438714E-07</v>
      </c>
      <c r="W162" s="10">
        <v>8.67619799863371</v>
      </c>
      <c r="X162" s="10" t="s">
        <v>810</v>
      </c>
    </row>
    <row r="163" spans="1:24" s="10" customFormat="1" ht="15">
      <c r="A163" s="10" t="s">
        <v>537</v>
      </c>
      <c r="B163" s="10">
        <v>-1.47235832144629</v>
      </c>
      <c r="C163" s="10">
        <v>10.0744068843799</v>
      </c>
      <c r="D163" s="10">
        <v>-8.28582391159828</v>
      </c>
      <c r="E163" s="17">
        <v>1.27706135117153E-15</v>
      </c>
      <c r="F163" s="17">
        <v>2.93437533187142E-14</v>
      </c>
      <c r="G163" s="10">
        <v>24.6761689755085</v>
      </c>
      <c r="H163" s="10" t="s">
        <v>810</v>
      </c>
      <c r="I163" s="10" t="s">
        <v>607</v>
      </c>
      <c r="J163" s="10">
        <v>-1.17571591820277</v>
      </c>
      <c r="K163" s="10">
        <v>3.08267229677137</v>
      </c>
      <c r="L163" s="10">
        <v>-12.8714843950039</v>
      </c>
      <c r="M163" s="17">
        <v>1.26815984017786E-32</v>
      </c>
      <c r="N163" s="17">
        <v>5.6152061247659E-30</v>
      </c>
      <c r="O163" s="10">
        <v>63.2825250256743</v>
      </c>
      <c r="P163" s="10" t="s">
        <v>810</v>
      </c>
      <c r="Q163" s="10" t="s">
        <v>658</v>
      </c>
      <c r="R163" s="10">
        <v>-1.13518161717094</v>
      </c>
      <c r="S163" s="10">
        <v>4.38372764400109</v>
      </c>
      <c r="T163" s="10">
        <v>-9.27853373694444</v>
      </c>
      <c r="U163" s="17">
        <v>6.62186186286305E-19</v>
      </c>
      <c r="V163" s="17">
        <v>6.95422839097983E-17</v>
      </c>
      <c r="W163" s="10">
        <v>32.1735846862627</v>
      </c>
      <c r="X163" s="10" t="s">
        <v>810</v>
      </c>
    </row>
    <row r="164" spans="1:24" s="10" customFormat="1" ht="15">
      <c r="A164" s="10" t="s">
        <v>346</v>
      </c>
      <c r="B164" s="10">
        <v>-1.47243374364395</v>
      </c>
      <c r="C164" s="10">
        <v>6.38137729440408</v>
      </c>
      <c r="D164" s="10">
        <v>-15.2134481613417</v>
      </c>
      <c r="E164" s="17">
        <v>1.12069971623838E-42</v>
      </c>
      <c r="F164" s="17">
        <v>4.70780088490601E-40</v>
      </c>
      <c r="G164" s="10">
        <v>86.2197058633675</v>
      </c>
      <c r="H164" s="10" t="s">
        <v>810</v>
      </c>
      <c r="I164" s="10" t="s">
        <v>611</v>
      </c>
      <c r="J164" s="10">
        <v>-1.20408937510485</v>
      </c>
      <c r="K164" s="10">
        <v>3.41453154433848</v>
      </c>
      <c r="L164" s="10">
        <v>-16.0218233917665</v>
      </c>
      <c r="M164" s="17">
        <v>2.78318750021132E-46</v>
      </c>
      <c r="N164" s="17">
        <v>4.55969608159621E-43</v>
      </c>
      <c r="O164" s="10">
        <v>94.2691466660982</v>
      </c>
      <c r="P164" s="10" t="s">
        <v>810</v>
      </c>
      <c r="Q164" s="10" t="s">
        <v>759</v>
      </c>
      <c r="R164" s="10">
        <v>-1.13642461602978</v>
      </c>
      <c r="S164" s="10">
        <v>9.03382109179864</v>
      </c>
      <c r="T164" s="10">
        <v>-4.58537807810098</v>
      </c>
      <c r="U164" s="17">
        <v>5.83965468324759E-06</v>
      </c>
      <c r="V164" s="17">
        <v>3.94682601797217E-05</v>
      </c>
      <c r="W164" s="10">
        <v>3.12743138915346</v>
      </c>
      <c r="X164" s="10" t="s">
        <v>810</v>
      </c>
    </row>
    <row r="165" spans="1:24" s="10" customFormat="1" ht="15">
      <c r="A165" s="10" t="s">
        <v>329</v>
      </c>
      <c r="B165" s="10">
        <v>-1.49206976640538</v>
      </c>
      <c r="C165" s="10">
        <v>7.57489870132745</v>
      </c>
      <c r="D165" s="10">
        <v>-16.3647542697295</v>
      </c>
      <c r="E165" s="17">
        <v>7.92853800556189E-48</v>
      </c>
      <c r="F165" s="17">
        <v>7.64077871441885E-45</v>
      </c>
      <c r="G165" s="10">
        <v>97.9622931284097</v>
      </c>
      <c r="H165" s="10" t="s">
        <v>810</v>
      </c>
      <c r="I165" s="10" t="s">
        <v>773</v>
      </c>
      <c r="J165" s="10">
        <v>-1.21187683123206</v>
      </c>
      <c r="K165" s="10">
        <v>8.3565591713945</v>
      </c>
      <c r="L165" s="10">
        <v>-11.9288201360428</v>
      </c>
      <c r="M165" s="17">
        <v>8.65694318871747E-29</v>
      </c>
      <c r="N165" s="17">
        <v>3.08318913610344E-26</v>
      </c>
      <c r="O165" s="10">
        <v>54.5893666944562</v>
      </c>
      <c r="P165" s="10" t="s">
        <v>810</v>
      </c>
      <c r="Q165" s="10" t="s">
        <v>670</v>
      </c>
      <c r="R165" s="10">
        <v>-1.13722005638044</v>
      </c>
      <c r="S165" s="10">
        <v>2.91501891757557</v>
      </c>
      <c r="T165" s="10">
        <v>-8.59564946593291</v>
      </c>
      <c r="U165" s="17">
        <v>1.28407560673874E-16</v>
      </c>
      <c r="V165" s="17">
        <v>9.47613093027061E-15</v>
      </c>
      <c r="W165" s="10">
        <v>26.9985674711604</v>
      </c>
      <c r="X165" s="10" t="s">
        <v>810</v>
      </c>
    </row>
    <row r="166" spans="1:24" s="10" customFormat="1" ht="15">
      <c r="A166" s="10" t="s">
        <v>381</v>
      </c>
      <c r="B166" s="10">
        <v>-1.49944611229679</v>
      </c>
      <c r="C166" s="10">
        <v>5.67131310706082</v>
      </c>
      <c r="D166" s="10">
        <v>-13.7501178833817</v>
      </c>
      <c r="E166" s="17">
        <v>2.57151005748495E-36</v>
      </c>
      <c r="F166" s="17">
        <v>5.266131158972E-34</v>
      </c>
      <c r="G166" s="10">
        <v>71.7217376489317</v>
      </c>
      <c r="H166" s="10" t="s">
        <v>810</v>
      </c>
      <c r="I166" s="10" t="s">
        <v>5</v>
      </c>
      <c r="J166" s="10">
        <v>-1.21832684596666</v>
      </c>
      <c r="K166" s="10">
        <v>7.33693747240097</v>
      </c>
      <c r="L166" s="10">
        <v>-13.9206219146623</v>
      </c>
      <c r="M166" s="17">
        <v>4.80481924897168E-37</v>
      </c>
      <c r="N166" s="17">
        <v>3.14869415023612E-34</v>
      </c>
      <c r="O166" s="10">
        <v>73.31163007389</v>
      </c>
      <c r="P166" s="10" t="s">
        <v>810</v>
      </c>
      <c r="Q166" s="10" t="s">
        <v>382</v>
      </c>
      <c r="R166" s="10">
        <v>-1.14131693592488</v>
      </c>
      <c r="S166" s="10">
        <v>8.23009770767991</v>
      </c>
      <c r="T166" s="10">
        <v>-4.97891877976829</v>
      </c>
      <c r="U166" s="17">
        <v>9.03892722681749E-07</v>
      </c>
      <c r="V166" s="17">
        <v>7.87266053997613E-06</v>
      </c>
      <c r="W166" s="10">
        <v>4.91212390207208</v>
      </c>
      <c r="X166" s="10" t="s">
        <v>810</v>
      </c>
    </row>
    <row r="167" spans="1:24" s="10" customFormat="1" ht="15">
      <c r="A167" s="10" t="s">
        <v>315</v>
      </c>
      <c r="B167" s="10">
        <v>-1.5046891791252</v>
      </c>
      <c r="C167" s="10">
        <v>9.51224602068222</v>
      </c>
      <c r="D167" s="10">
        <v>-18.9451435233614</v>
      </c>
      <c r="E167" s="17">
        <v>1.12142148968713E-59</v>
      </c>
      <c r="F167" s="17">
        <v>9.18612413277209E-56</v>
      </c>
      <c r="G167" s="10">
        <v>124.980545227767</v>
      </c>
      <c r="H167" s="10" t="s">
        <v>810</v>
      </c>
      <c r="I167" s="10" t="s">
        <v>622</v>
      </c>
      <c r="J167" s="10">
        <v>-1.24383793226029</v>
      </c>
      <c r="K167" s="10">
        <v>3.91788510915188</v>
      </c>
      <c r="L167" s="10">
        <v>-12.0641575964664</v>
      </c>
      <c r="M167" s="17">
        <v>2.48778865099821E-29</v>
      </c>
      <c r="N167" s="17">
        <v>9.0572092154008E-27</v>
      </c>
      <c r="O167" s="10">
        <v>55.8169135842022</v>
      </c>
      <c r="P167" s="10" t="s">
        <v>810</v>
      </c>
      <c r="Q167" s="10" t="s">
        <v>415</v>
      </c>
      <c r="R167" s="10">
        <v>-1.14428754182801</v>
      </c>
      <c r="S167" s="10">
        <v>8.92053829423467</v>
      </c>
      <c r="T167" s="10">
        <v>-9.00564264493955</v>
      </c>
      <c r="U167" s="17">
        <v>5.61584418861426E-18</v>
      </c>
      <c r="V167" s="17">
        <v>5.22752132625383E-16</v>
      </c>
      <c r="W167" s="10">
        <v>30.07228172769</v>
      </c>
      <c r="X167" s="10" t="s">
        <v>810</v>
      </c>
    </row>
    <row r="168" spans="1:24" s="10" customFormat="1" ht="15">
      <c r="A168" s="10" t="s">
        <v>384</v>
      </c>
      <c r="B168" s="10">
        <v>-1.51060364788245</v>
      </c>
      <c r="C168" s="10">
        <v>5.000410026728</v>
      </c>
      <c r="D168" s="10">
        <v>-13.6862989932224</v>
      </c>
      <c r="E168" s="17">
        <v>4.807544209309E-36</v>
      </c>
      <c r="F168" s="17">
        <v>9.17323599176932E-34</v>
      </c>
      <c r="G168" s="10">
        <v>71.1025411006911</v>
      </c>
      <c r="H168" s="10" t="s">
        <v>810</v>
      </c>
      <c r="I168" s="10" t="s">
        <v>690</v>
      </c>
      <c r="J168" s="10">
        <v>-1.26742351926821</v>
      </c>
      <c r="K168" s="10">
        <v>4.22537243285517</v>
      </c>
      <c r="L168" s="10">
        <v>-4.68071717624681</v>
      </c>
      <c r="M168" s="17">
        <v>3.76010143190316E-06</v>
      </c>
      <c r="N168" s="17">
        <v>3.35521469274889E-05</v>
      </c>
      <c r="O168" s="10">
        <v>3.64953524498546</v>
      </c>
      <c r="P168" s="10" t="s">
        <v>810</v>
      </c>
      <c r="Q168" s="10" t="s">
        <v>632</v>
      </c>
      <c r="R168" s="10">
        <v>-1.14561763691202</v>
      </c>
      <c r="S168" s="10">
        <v>2.67067964279497</v>
      </c>
      <c r="T168" s="10">
        <v>-11.64508290938</v>
      </c>
      <c r="U168" s="17">
        <v>1.15449446025385E-27</v>
      </c>
      <c r="V168" s="17">
        <v>2.78148275622631E-25</v>
      </c>
      <c r="W168" s="10">
        <v>52.0410250676019</v>
      </c>
      <c r="X168" s="10" t="s">
        <v>810</v>
      </c>
    </row>
    <row r="169" spans="1:24" s="10" customFormat="1" ht="15">
      <c r="A169" s="10" t="s">
        <v>503</v>
      </c>
      <c r="B169" s="10">
        <v>-1.51570270852454</v>
      </c>
      <c r="C169" s="10">
        <v>6.16131015952408</v>
      </c>
      <c r="D169" s="10">
        <v>-9.43265805359475</v>
      </c>
      <c r="E169" s="17">
        <v>1.94303781840271E-19</v>
      </c>
      <c r="F169" s="17">
        <v>6.96559925139861E-18</v>
      </c>
      <c r="G169" s="10">
        <v>33.324583499065</v>
      </c>
      <c r="H169" s="10" t="s">
        <v>810</v>
      </c>
      <c r="I169" s="10" t="s">
        <v>696</v>
      </c>
      <c r="J169" s="10">
        <v>-1.3018256970544</v>
      </c>
      <c r="K169" s="10">
        <v>5.94047648674033</v>
      </c>
      <c r="L169" s="10">
        <v>-5.17168976903849</v>
      </c>
      <c r="M169" s="17">
        <v>3.45999087746433E-07</v>
      </c>
      <c r="N169" s="17">
        <v>4.11955163848096E-06</v>
      </c>
      <c r="O169" s="10">
        <v>5.93201947302189</v>
      </c>
      <c r="P169" s="10" t="s">
        <v>810</v>
      </c>
      <c r="Q169" s="10" t="s">
        <v>619</v>
      </c>
      <c r="R169" s="10">
        <v>-1.15002137112799</v>
      </c>
      <c r="S169" s="10">
        <v>4.12062832290731</v>
      </c>
      <c r="T169" s="10">
        <v>-12.6805805908674</v>
      </c>
      <c r="U169" s="17">
        <v>7.78022274788134E-32</v>
      </c>
      <c r="V169" s="17">
        <v>2.77094324518565E-29</v>
      </c>
      <c r="W169" s="10">
        <v>61.5202189096919</v>
      </c>
      <c r="X169" s="10" t="s">
        <v>810</v>
      </c>
    </row>
    <row r="170" spans="1:24" s="10" customFormat="1" ht="15">
      <c r="A170" s="10" t="s">
        <v>437</v>
      </c>
      <c r="B170" s="10">
        <v>-1.51575271486756</v>
      </c>
      <c r="C170" s="10">
        <v>4.82238569961489</v>
      </c>
      <c r="D170" s="10">
        <v>-11.6432989804199</v>
      </c>
      <c r="E170" s="17">
        <v>1.1733293443904E-27</v>
      </c>
      <c r="F170" s="17">
        <v>9.80747686181015E-26</v>
      </c>
      <c r="G170" s="10">
        <v>52.0018291544662</v>
      </c>
      <c r="H170" s="10" t="s">
        <v>810</v>
      </c>
      <c r="I170" s="10" t="s">
        <v>613</v>
      </c>
      <c r="J170" s="10">
        <v>-1.32249384043742</v>
      </c>
      <c r="K170" s="10">
        <v>4.04757124384866</v>
      </c>
      <c r="L170" s="10">
        <v>-13.3621194161956</v>
      </c>
      <c r="M170" s="17">
        <v>1.13250029049265E-34</v>
      </c>
      <c r="N170" s="17">
        <v>6.18458408638037E-32</v>
      </c>
      <c r="O170" s="10">
        <v>67.9300725438097</v>
      </c>
      <c r="P170" s="10" t="s">
        <v>810</v>
      </c>
      <c r="Q170" s="10" t="s">
        <v>519</v>
      </c>
      <c r="R170" s="10">
        <v>-1.15397465259236</v>
      </c>
      <c r="S170" s="10">
        <v>5.06177395442054</v>
      </c>
      <c r="T170" s="10">
        <v>-5.18650561156182</v>
      </c>
      <c r="U170" s="17">
        <v>3.20981472863404E-07</v>
      </c>
      <c r="V170" s="17">
        <v>3.24111012898426E-06</v>
      </c>
      <c r="W170" s="10">
        <v>5.90663270507549</v>
      </c>
      <c r="X170" s="10" t="s">
        <v>810</v>
      </c>
    </row>
    <row r="171" spans="1:24" s="10" customFormat="1" ht="15">
      <c r="A171" s="10" t="s">
        <v>462</v>
      </c>
      <c r="B171" s="10">
        <v>-1.5205274115455</v>
      </c>
      <c r="C171" s="10">
        <v>7.9685941635926</v>
      </c>
      <c r="D171" s="10">
        <v>-11.0675064820412</v>
      </c>
      <c r="E171" s="17">
        <v>2.02775506987988E-25</v>
      </c>
      <c r="F171" s="17">
        <v>1.29768403554071E-23</v>
      </c>
      <c r="G171" s="10">
        <v>46.9116843118989</v>
      </c>
      <c r="H171" s="10" t="s">
        <v>810</v>
      </c>
      <c r="I171" s="10" t="s">
        <v>805</v>
      </c>
      <c r="J171" s="10">
        <v>-1.38679148043152</v>
      </c>
      <c r="K171" s="10">
        <v>6.6987294782365</v>
      </c>
      <c r="L171" s="10">
        <v>-5.8326433918783</v>
      </c>
      <c r="M171" s="17">
        <v>1.02541786958762E-08</v>
      </c>
      <c r="N171" s="17">
        <v>1.88123414977089E-07</v>
      </c>
      <c r="O171" s="10">
        <v>9.32151716995396</v>
      </c>
      <c r="P171" s="10" t="s">
        <v>810</v>
      </c>
      <c r="Q171" s="10" t="s">
        <v>557</v>
      </c>
      <c r="R171" s="10">
        <v>-1.15965033246082</v>
      </c>
      <c r="S171" s="10">
        <v>5.40432347948662</v>
      </c>
      <c r="T171" s="10">
        <v>-5.95829857934422</v>
      </c>
      <c r="U171" s="17">
        <v>5.05249205204064E-09</v>
      </c>
      <c r="V171" s="17">
        <v>8.25273951032719E-08</v>
      </c>
      <c r="W171" s="10">
        <v>9.91622848280762</v>
      </c>
      <c r="X171" s="10" t="s">
        <v>810</v>
      </c>
    </row>
    <row r="172" spans="1:24" s="10" customFormat="1" ht="15">
      <c r="A172" s="10" t="s">
        <v>501</v>
      </c>
      <c r="B172" s="10">
        <v>-1.53258769767204</v>
      </c>
      <c r="C172" s="10">
        <v>11.4921050849836</v>
      </c>
      <c r="D172" s="10">
        <v>-9.4658511259825</v>
      </c>
      <c r="E172" s="17">
        <v>1.48951322928586E-19</v>
      </c>
      <c r="F172" s="17">
        <v>5.4107971697096E-18</v>
      </c>
      <c r="G172" s="10">
        <v>33.5864410664915</v>
      </c>
      <c r="H172" s="10" t="s">
        <v>810</v>
      </c>
      <c r="I172" s="10" t="s">
        <v>600</v>
      </c>
      <c r="J172" s="10">
        <v>-1.40264468115333</v>
      </c>
      <c r="K172" s="10">
        <v>6.26162555744736</v>
      </c>
      <c r="L172" s="10">
        <v>-11.2608530423788</v>
      </c>
      <c r="M172" s="17">
        <v>3.65285527348878E-26</v>
      </c>
      <c r="N172" s="17">
        <v>1.12914581029371E-23</v>
      </c>
      <c r="O172" s="10">
        <v>48.6404195567743</v>
      </c>
      <c r="P172" s="10" t="s">
        <v>810</v>
      </c>
      <c r="Q172" s="10" t="s">
        <v>736</v>
      </c>
      <c r="R172" s="10">
        <v>-1.16362423236491</v>
      </c>
      <c r="S172" s="10">
        <v>3.13675791325732</v>
      </c>
      <c r="T172" s="10">
        <v>-5.49958178598348</v>
      </c>
      <c r="U172" s="17">
        <v>6.30646603583647E-08</v>
      </c>
      <c r="V172" s="17">
        <v>7.75085019243128E-07</v>
      </c>
      <c r="W172" s="10">
        <v>7.4745349522971</v>
      </c>
      <c r="X172" s="10" t="s">
        <v>810</v>
      </c>
    </row>
    <row r="173" spans="1:24" s="10" customFormat="1" ht="15">
      <c r="A173" s="10" t="s">
        <v>510</v>
      </c>
      <c r="B173" s="10">
        <v>-1.5332695148058</v>
      </c>
      <c r="C173" s="10">
        <v>3.84874508217366</v>
      </c>
      <c r="D173" s="10">
        <v>-9.37813984296777</v>
      </c>
      <c r="E173" s="17">
        <v>3.00263857879117E-19</v>
      </c>
      <c r="F173" s="17">
        <v>1.04664314545395E-17</v>
      </c>
      <c r="G173" s="10">
        <v>32.8958439644768</v>
      </c>
      <c r="H173" s="10" t="s">
        <v>810</v>
      </c>
      <c r="I173" s="10" t="s">
        <v>705</v>
      </c>
      <c r="J173" s="10">
        <v>-1.41082997814694</v>
      </c>
      <c r="K173" s="10">
        <v>3.70595807832174</v>
      </c>
      <c r="L173" s="10">
        <v>-8.77772474845462</v>
      </c>
      <c r="M173" s="17">
        <v>3.23877366031699E-17</v>
      </c>
      <c r="N173" s="17">
        <v>3.84498759978067E-15</v>
      </c>
      <c r="O173" s="10">
        <v>28.4027956939476</v>
      </c>
      <c r="P173" s="10" t="s">
        <v>810</v>
      </c>
      <c r="Q173" s="10" t="s">
        <v>669</v>
      </c>
      <c r="R173" s="10">
        <v>-1.16818850337165</v>
      </c>
      <c r="S173" s="10">
        <v>3.58516575554264</v>
      </c>
      <c r="T173" s="10">
        <v>-8.66382245010429</v>
      </c>
      <c r="U173" s="17">
        <v>7.68473443584084E-17</v>
      </c>
      <c r="V173" s="17">
        <v>5.91075137382068E-15</v>
      </c>
      <c r="W173" s="10">
        <v>27.5025647719512</v>
      </c>
      <c r="X173" s="10" t="s">
        <v>810</v>
      </c>
    </row>
    <row r="174" spans="1:24" s="10" customFormat="1" ht="15">
      <c r="A174" s="10" t="s">
        <v>508</v>
      </c>
      <c r="B174" s="10">
        <v>-1.53339966075276</v>
      </c>
      <c r="C174" s="10">
        <v>3.44125364437323</v>
      </c>
      <c r="D174" s="10">
        <v>-9.39694988098412</v>
      </c>
      <c r="E174" s="17">
        <v>2.58444707739838E-19</v>
      </c>
      <c r="F174" s="17">
        <v>9.04722146773883E-18</v>
      </c>
      <c r="G174" s="10">
        <v>33.0435787749909</v>
      </c>
      <c r="H174" s="10" t="s">
        <v>810</v>
      </c>
      <c r="I174" s="10" t="s">
        <v>615</v>
      </c>
      <c r="J174" s="10">
        <v>-1.41271133284738</v>
      </c>
      <c r="K174" s="10">
        <v>6.30989444649252</v>
      </c>
      <c r="L174" s="10">
        <v>-12.8749249490472</v>
      </c>
      <c r="M174" s="17">
        <v>1.22722856553436E-32</v>
      </c>
      <c r="N174" s="17">
        <v>5.58491266365263E-30</v>
      </c>
      <c r="O174" s="10">
        <v>63.314838290578</v>
      </c>
      <c r="P174" s="10" t="s">
        <v>810</v>
      </c>
      <c r="Q174" s="10" t="s">
        <v>567</v>
      </c>
      <c r="R174" s="10">
        <v>-1.17242213247377</v>
      </c>
      <c r="S174" s="10">
        <v>5.43417606612306</v>
      </c>
      <c r="T174" s="10">
        <v>-4.75565617689765</v>
      </c>
      <c r="U174" s="17">
        <v>2.64618422543051E-06</v>
      </c>
      <c r="V174" s="17">
        <v>1.99321545587255E-05</v>
      </c>
      <c r="W174" s="10">
        <v>3.88330975693894</v>
      </c>
      <c r="X174" s="10" t="s">
        <v>810</v>
      </c>
    </row>
    <row r="175" spans="1:24" s="10" customFormat="1" ht="15">
      <c r="A175" s="10" t="s">
        <v>556</v>
      </c>
      <c r="B175" s="10">
        <v>-1.53759337105141</v>
      </c>
      <c r="C175" s="10">
        <v>7.51820866459261</v>
      </c>
      <c r="D175" s="10">
        <v>-7.24872074335021</v>
      </c>
      <c r="E175" s="17">
        <v>1.7763506823102E-12</v>
      </c>
      <c r="F175" s="17">
        <v>2.65528770331095E-11</v>
      </c>
      <c r="G175" s="10">
        <v>17.5794586316219</v>
      </c>
      <c r="H175" s="10" t="s">
        <v>810</v>
      </c>
      <c r="I175" s="10" t="s">
        <v>190</v>
      </c>
      <c r="J175" s="10">
        <v>-1.43607168761275</v>
      </c>
      <c r="K175" s="10">
        <v>5.46327669901811</v>
      </c>
      <c r="L175" s="10">
        <v>-16.0848011274311</v>
      </c>
      <c r="M175" s="17">
        <v>1.45014911332303E-46</v>
      </c>
      <c r="N175" s="17">
        <v>2.6397547692857E-43</v>
      </c>
      <c r="O175" s="10">
        <v>94.9115129321758</v>
      </c>
      <c r="P175" s="10" t="s">
        <v>810</v>
      </c>
      <c r="Q175" s="10" t="s">
        <v>352</v>
      </c>
      <c r="R175" s="10">
        <v>-1.17392568916011</v>
      </c>
      <c r="S175" s="10">
        <v>7.65313758618591</v>
      </c>
      <c r="T175" s="10">
        <v>-5.59771240954547</v>
      </c>
      <c r="U175" s="17">
        <v>3.72643522047781E-08</v>
      </c>
      <c r="V175" s="17">
        <v>4.87621311638082E-07</v>
      </c>
      <c r="W175" s="10">
        <v>7.9825794916456</v>
      </c>
      <c r="X175" s="10" t="s">
        <v>810</v>
      </c>
    </row>
    <row r="176" spans="1:24" s="10" customFormat="1" ht="15">
      <c r="A176" s="10" t="s">
        <v>392</v>
      </c>
      <c r="B176" s="10">
        <v>-1.53945475435329</v>
      </c>
      <c r="C176" s="10">
        <v>8.30982834890162</v>
      </c>
      <c r="D176" s="10">
        <v>-13.4128471133368</v>
      </c>
      <c r="E176" s="17">
        <v>6.92235325283544E-35</v>
      </c>
      <c r="F176" s="17">
        <v>1.19377803517056E-32</v>
      </c>
      <c r="G176" s="10">
        <v>68.4632847352338</v>
      </c>
      <c r="H176" s="10" t="s">
        <v>810</v>
      </c>
      <c r="I176" s="10" t="s">
        <v>103</v>
      </c>
      <c r="J176" s="10">
        <v>-1.4408815100463</v>
      </c>
      <c r="K176" s="10">
        <v>6.42447878863704</v>
      </c>
      <c r="L176" s="10">
        <v>-15.6850221798929</v>
      </c>
      <c r="M176" s="17">
        <v>8.9808544596729E-45</v>
      </c>
      <c r="N176" s="17">
        <v>1.22611115510684E-41</v>
      </c>
      <c r="O176" s="10">
        <v>90.8459669094199</v>
      </c>
      <c r="P176" s="10" t="s">
        <v>810</v>
      </c>
      <c r="Q176" s="10" t="s">
        <v>315</v>
      </c>
      <c r="R176" s="10">
        <v>-1.17577601298427</v>
      </c>
      <c r="S176" s="10">
        <v>9.51224602068222</v>
      </c>
      <c r="T176" s="10">
        <v>-10.8111252982538</v>
      </c>
      <c r="U176" s="17">
        <v>1.9175858409458E-24</v>
      </c>
      <c r="V176" s="17">
        <v>3.69597750967236E-22</v>
      </c>
      <c r="W176" s="10">
        <v>44.7289485302582</v>
      </c>
      <c r="X176" s="10" t="s">
        <v>810</v>
      </c>
    </row>
    <row r="177" spans="1:24" s="10" customFormat="1" ht="15">
      <c r="A177" s="10" t="s">
        <v>387</v>
      </c>
      <c r="B177" s="10">
        <v>-1.54424301651983</v>
      </c>
      <c r="C177" s="10">
        <v>5.80527828454654</v>
      </c>
      <c r="D177" s="10">
        <v>-13.5218590760949</v>
      </c>
      <c r="E177" s="17">
        <v>2.39699299801196E-35</v>
      </c>
      <c r="F177" s="17">
        <v>4.36332625404778E-33</v>
      </c>
      <c r="G177" s="10">
        <v>69.5126912091033</v>
      </c>
      <c r="H177" s="10" t="s">
        <v>810</v>
      </c>
      <c r="I177" s="10" t="s">
        <v>104</v>
      </c>
      <c r="J177" s="10">
        <v>-1.4459098422544</v>
      </c>
      <c r="K177" s="10">
        <v>5.91023486038076</v>
      </c>
      <c r="L177" s="10">
        <v>-15.6429739520182</v>
      </c>
      <c r="M177" s="17">
        <v>1.38363541453968E-44</v>
      </c>
      <c r="N177" s="17">
        <v>1.71362610096511E-41</v>
      </c>
      <c r="O177" s="10">
        <v>90.4200893031656</v>
      </c>
      <c r="P177" s="10" t="s">
        <v>810</v>
      </c>
      <c r="Q177" s="10" t="s">
        <v>646</v>
      </c>
      <c r="R177" s="10">
        <v>-1.17901068572774</v>
      </c>
      <c r="S177" s="10">
        <v>3.8133597121558</v>
      </c>
      <c r="T177" s="10">
        <v>-10.1236745414703</v>
      </c>
      <c r="U177" s="17">
        <v>6.7908529978963E-22</v>
      </c>
      <c r="V177" s="17">
        <v>1.05956709204319E-19</v>
      </c>
      <c r="W177" s="10">
        <v>38.946111075739</v>
      </c>
      <c r="X177" s="10" t="s">
        <v>810</v>
      </c>
    </row>
    <row r="178" spans="1:24" s="10" customFormat="1" ht="15">
      <c r="A178" s="10" t="s">
        <v>532</v>
      </c>
      <c r="B178" s="10">
        <v>-1.55909961220369</v>
      </c>
      <c r="C178" s="10">
        <v>4.74185670468191</v>
      </c>
      <c r="D178" s="10">
        <v>-8.5685180353168</v>
      </c>
      <c r="E178" s="17">
        <v>1.57391808112391E-16</v>
      </c>
      <c r="F178" s="17">
        <v>4.04795917159389E-15</v>
      </c>
      <c r="G178" s="10">
        <v>26.7335200855282</v>
      </c>
      <c r="H178" s="10" t="s">
        <v>810</v>
      </c>
      <c r="I178" s="10" t="s">
        <v>617</v>
      </c>
      <c r="J178" s="10">
        <v>-1.45985512055656</v>
      </c>
      <c r="K178" s="10">
        <v>3.1405795023221</v>
      </c>
      <c r="L178" s="10">
        <v>-12.8789879482821</v>
      </c>
      <c r="M178" s="17">
        <v>1.18058399464405E-32</v>
      </c>
      <c r="N178" s="17">
        <v>5.52614502407241E-30</v>
      </c>
      <c r="O178" s="10">
        <v>63.3530026740566</v>
      </c>
      <c r="P178" s="10" t="s">
        <v>810</v>
      </c>
      <c r="Q178" s="10" t="s">
        <v>596</v>
      </c>
      <c r="R178" s="10">
        <v>-1.19017019332364</v>
      </c>
      <c r="S178" s="10">
        <v>9.77816340866395</v>
      </c>
      <c r="T178" s="10">
        <v>-17.999371009065</v>
      </c>
      <c r="U178" s="17">
        <v>2.68932409067534E-55</v>
      </c>
      <c r="V178" s="17">
        <v>2.44773314319634E-52</v>
      </c>
      <c r="W178" s="10">
        <v>114.890450872905</v>
      </c>
      <c r="X178" s="10" t="s">
        <v>810</v>
      </c>
    </row>
    <row r="179" spans="1:24" s="10" customFormat="1" ht="15">
      <c r="A179" s="10" t="s">
        <v>419</v>
      </c>
      <c r="B179" s="10">
        <v>-1.56580104945349</v>
      </c>
      <c r="C179" s="10">
        <v>4.91526879503988</v>
      </c>
      <c r="D179" s="10">
        <v>-12.5409839399764</v>
      </c>
      <c r="E179" s="17">
        <v>2.90772219906476E-31</v>
      </c>
      <c r="F179" s="17">
        <v>3.58174532235172E-29</v>
      </c>
      <c r="G179" s="10">
        <v>60.2101538661833</v>
      </c>
      <c r="H179" s="10" t="s">
        <v>810</v>
      </c>
      <c r="I179" s="10" t="s">
        <v>614</v>
      </c>
      <c r="J179" s="10">
        <v>-1.47934577019021</v>
      </c>
      <c r="K179" s="10">
        <v>4.13783243281087</v>
      </c>
      <c r="L179" s="10">
        <v>-12.5378209759464</v>
      </c>
      <c r="M179" s="17">
        <v>2.99564814668407E-31</v>
      </c>
      <c r="N179" s="17">
        <v>1.22075645957823E-28</v>
      </c>
      <c r="O179" s="10">
        <v>60.1683215660192</v>
      </c>
      <c r="P179" s="10" t="s">
        <v>810</v>
      </c>
      <c r="Q179" s="10" t="s">
        <v>634</v>
      </c>
      <c r="R179" s="10">
        <v>-1.21036909216865</v>
      </c>
      <c r="S179" s="10">
        <v>6.23779012103412</v>
      </c>
      <c r="T179" s="10">
        <v>-11.3544125614742</v>
      </c>
      <c r="U179" s="17">
        <v>1.58437719886372E-26</v>
      </c>
      <c r="V179" s="17">
        <v>3.50768265526815E-24</v>
      </c>
      <c r="W179" s="10">
        <v>49.4576114989345</v>
      </c>
      <c r="X179" s="10" t="s">
        <v>810</v>
      </c>
    </row>
    <row r="180" spans="1:24" s="10" customFormat="1" ht="15">
      <c r="A180" s="10" t="s">
        <v>333</v>
      </c>
      <c r="B180" s="10">
        <v>-1.57083720780381</v>
      </c>
      <c r="C180" s="10">
        <v>4.88919479408725</v>
      </c>
      <c r="D180" s="10">
        <v>-16.1060516875545</v>
      </c>
      <c r="E180" s="17">
        <v>1.16360903837083E-46</v>
      </c>
      <c r="F180" s="17">
        <v>9.07781279791873E-44</v>
      </c>
      <c r="G180" s="10">
        <v>95.3022810593097</v>
      </c>
      <c r="H180" s="10" t="s">
        <v>810</v>
      </c>
      <c r="I180" s="10" t="s">
        <v>618</v>
      </c>
      <c r="J180" s="10">
        <v>-1.48637654916453</v>
      </c>
      <c r="K180" s="10">
        <v>5.09213277397139</v>
      </c>
      <c r="L180" s="10">
        <v>-13.2970417875305</v>
      </c>
      <c r="M180" s="17">
        <v>2.12708399060055E-34</v>
      </c>
      <c r="N180" s="17">
        <v>1.12412958122609E-31</v>
      </c>
      <c r="O180" s="10">
        <v>67.3091527938723</v>
      </c>
      <c r="P180" s="10" t="s">
        <v>810</v>
      </c>
      <c r="Q180" s="10" t="s">
        <v>659</v>
      </c>
      <c r="R180" s="10">
        <v>-1.2123500462962</v>
      </c>
      <c r="S180" s="10">
        <v>2.96836389527768</v>
      </c>
      <c r="T180" s="10">
        <v>-9.14821845963923</v>
      </c>
      <c r="U180" s="17">
        <v>1.84783187588819E-18</v>
      </c>
      <c r="V180" s="17">
        <v>1.83472906804098E-16</v>
      </c>
      <c r="W180" s="10">
        <v>31.1647256668173</v>
      </c>
      <c r="X180" s="10" t="s">
        <v>810</v>
      </c>
    </row>
    <row r="181" spans="1:24" s="10" customFormat="1" ht="15">
      <c r="A181" s="10" t="s">
        <v>318</v>
      </c>
      <c r="B181" s="10">
        <v>-1.57717472088113</v>
      </c>
      <c r="C181" s="10">
        <v>7.00579304428446</v>
      </c>
      <c r="D181" s="10">
        <v>-18.35263807808</v>
      </c>
      <c r="E181" s="17">
        <v>6.27404605887399E-57</v>
      </c>
      <c r="F181" s="17">
        <v>2.0557539316506499E-53</v>
      </c>
      <c r="G181" s="10">
        <v>118.715608694501</v>
      </c>
      <c r="H181" s="10" t="s">
        <v>810</v>
      </c>
      <c r="I181" s="10" t="s">
        <v>730</v>
      </c>
      <c r="J181" s="10">
        <v>-1.49535258470684</v>
      </c>
      <c r="K181" s="10">
        <v>4.44229734845477</v>
      </c>
      <c r="L181" s="10">
        <v>-8.29288493303682</v>
      </c>
      <c r="M181" s="17">
        <v>1.21273373158727E-15</v>
      </c>
      <c r="N181" s="17">
        <v>1.09769153174554E-13</v>
      </c>
      <c r="O181" s="10">
        <v>24.8546707649235</v>
      </c>
      <c r="P181" s="10" t="s">
        <v>810</v>
      </c>
      <c r="Q181" s="10" t="s">
        <v>603</v>
      </c>
      <c r="R181" s="10">
        <v>-1.21716516593781</v>
      </c>
      <c r="S181" s="10">
        <v>6.95524710142482</v>
      </c>
      <c r="T181" s="10">
        <v>-15.4226300383391</v>
      </c>
      <c r="U181" s="17">
        <v>1.32473504295614E-43</v>
      </c>
      <c r="V181" s="17">
        <v>7.75111936026802E-41</v>
      </c>
      <c r="W181" s="10">
        <v>88.2881043162411</v>
      </c>
      <c r="X181" s="10" t="s">
        <v>810</v>
      </c>
    </row>
    <row r="182" spans="1:24" s="10" customFormat="1" ht="15">
      <c r="A182" s="10" t="s">
        <v>351</v>
      </c>
      <c r="B182" s="10">
        <v>-1.58152863881036</v>
      </c>
      <c r="C182" s="10">
        <v>8.59529332800633</v>
      </c>
      <c r="D182" s="10">
        <v>-15.0428632761716</v>
      </c>
      <c r="E182" s="17">
        <v>6.34873123182988E-42</v>
      </c>
      <c r="F182" s="17">
        <v>2.36389235843339E-39</v>
      </c>
      <c r="G182" s="10">
        <v>84.5026222280783</v>
      </c>
      <c r="H182" s="10" t="s">
        <v>810</v>
      </c>
      <c r="I182" s="10" t="s">
        <v>778</v>
      </c>
      <c r="J182" s="10">
        <v>-1.50533969197674</v>
      </c>
      <c r="K182" s="10">
        <v>5.95060927560772</v>
      </c>
      <c r="L182" s="10">
        <v>-10.104781796684</v>
      </c>
      <c r="M182" s="17">
        <v>7.95317977827195E-22</v>
      </c>
      <c r="N182" s="17">
        <v>1.8351682296821E-19</v>
      </c>
      <c r="O182" s="10">
        <v>38.8195505719539</v>
      </c>
      <c r="P182" s="10" t="s">
        <v>810</v>
      </c>
      <c r="Q182" s="10" t="s">
        <v>741</v>
      </c>
      <c r="R182" s="10">
        <v>-1.21962763972675</v>
      </c>
      <c r="S182" s="10">
        <v>4.73349050725102</v>
      </c>
      <c r="T182" s="10">
        <v>-5.371983529815</v>
      </c>
      <c r="U182" s="17">
        <v>1.23573230835125E-07</v>
      </c>
      <c r="V182" s="17">
        <v>1.41178538408079E-06</v>
      </c>
      <c r="W182" s="10">
        <v>6.82572842598742</v>
      </c>
      <c r="X182" s="10" t="s">
        <v>810</v>
      </c>
    </row>
    <row r="183" spans="1:24" s="10" customFormat="1" ht="15">
      <c r="A183" s="10" t="s">
        <v>548</v>
      </c>
      <c r="B183" s="10">
        <v>-1.59792047202032</v>
      </c>
      <c r="C183" s="10">
        <v>6.92520962492219</v>
      </c>
      <c r="D183" s="10">
        <v>-7.77806386679091</v>
      </c>
      <c r="E183" s="17">
        <v>4.82952254756357E-14</v>
      </c>
      <c r="F183" s="17">
        <v>9.02190055835051E-13</v>
      </c>
      <c r="G183" s="10">
        <v>21.1107258944318</v>
      </c>
      <c r="H183" s="10" t="s">
        <v>810</v>
      </c>
      <c r="I183" s="10" t="s">
        <v>621</v>
      </c>
      <c r="J183" s="10">
        <v>-1.52587266166965</v>
      </c>
      <c r="K183" s="10">
        <v>3.82926926824518</v>
      </c>
      <c r="L183" s="10">
        <v>-11.0511821798129</v>
      </c>
      <c r="M183" s="17">
        <v>2.34170124161704E-25</v>
      </c>
      <c r="N183" s="17">
        <v>6.97528935298399E-23</v>
      </c>
      <c r="O183" s="10">
        <v>46.8126664720354</v>
      </c>
      <c r="P183" s="10" t="s">
        <v>810</v>
      </c>
      <c r="Q183" s="10" t="s">
        <v>536</v>
      </c>
      <c r="R183" s="10">
        <v>-1.22214848298622</v>
      </c>
      <c r="S183" s="10">
        <v>8.54245188999189</v>
      </c>
      <c r="T183" s="10">
        <v>-4.60323985475007</v>
      </c>
      <c r="U183" s="17">
        <v>5.3804465630102E-06</v>
      </c>
      <c r="V183" s="17">
        <v>3.65910568874206E-05</v>
      </c>
      <c r="W183" s="10">
        <v>3.20554316681129</v>
      </c>
      <c r="X183" s="10" t="s">
        <v>810</v>
      </c>
    </row>
    <row r="184" spans="1:24" s="10" customFormat="1" ht="15">
      <c r="A184" s="10" t="s">
        <v>422</v>
      </c>
      <c r="B184" s="10">
        <v>-1.61253807359734</v>
      </c>
      <c r="C184" s="10">
        <v>4.12970089208327</v>
      </c>
      <c r="D184" s="10">
        <v>-12.2707022541061</v>
      </c>
      <c r="E184" s="17">
        <v>3.65914242080375E-30</v>
      </c>
      <c r="F184" s="17">
        <v>4.07807688979781E-28</v>
      </c>
      <c r="G184" s="10">
        <v>57.7059065022853</v>
      </c>
      <c r="H184" s="10" t="s">
        <v>810</v>
      </c>
      <c r="I184" s="10" t="s">
        <v>629</v>
      </c>
      <c r="J184" s="10">
        <v>-1.52869089868018</v>
      </c>
      <c r="K184" s="10">
        <v>3.5675879318283</v>
      </c>
      <c r="L184" s="10">
        <v>-10.9750043566661</v>
      </c>
      <c r="M184" s="17">
        <v>4.57688982887171E-25</v>
      </c>
      <c r="N184" s="17">
        <v>1.33898546547152E-22</v>
      </c>
      <c r="O184" s="10">
        <v>46.1535118330683</v>
      </c>
      <c r="P184" s="10" t="s">
        <v>810</v>
      </c>
      <c r="Q184" s="10" t="s">
        <v>364</v>
      </c>
      <c r="R184" s="10">
        <v>-1.22372849077949</v>
      </c>
      <c r="S184" s="10">
        <v>5.19612983919427</v>
      </c>
      <c r="T184" s="10">
        <v>-8.89068725197143</v>
      </c>
      <c r="U184" s="17">
        <v>1.36424895082603E-17</v>
      </c>
      <c r="V184" s="17">
        <v>1.18885588092462E-15</v>
      </c>
      <c r="W184" s="10">
        <v>29.2002233369703</v>
      </c>
      <c r="X184" s="10" t="s">
        <v>810</v>
      </c>
    </row>
    <row r="185" spans="1:24" s="10" customFormat="1" ht="15">
      <c r="A185" s="10" t="s">
        <v>357</v>
      </c>
      <c r="B185" s="10">
        <v>-1.6145434206241</v>
      </c>
      <c r="C185" s="10">
        <v>6.71754444590478</v>
      </c>
      <c r="D185" s="10">
        <v>-14.7837225477991</v>
      </c>
      <c r="E185" s="17">
        <v>8.73770586533466E-41</v>
      </c>
      <c r="F185" s="17">
        <v>2.80685951356427E-38</v>
      </c>
      <c r="G185" s="10">
        <v>81.9068077942253</v>
      </c>
      <c r="H185" s="10" t="s">
        <v>810</v>
      </c>
      <c r="I185" s="10" t="s">
        <v>762</v>
      </c>
      <c r="J185" s="10">
        <v>-1.55433553720543</v>
      </c>
      <c r="K185" s="10">
        <v>5.37488652539558</v>
      </c>
      <c r="L185" s="10">
        <v>-4.19305274264789</v>
      </c>
      <c r="M185" s="17">
        <v>3.29869178516306E-05</v>
      </c>
      <c r="N185" s="10">
        <v>0.000228412795926993</v>
      </c>
      <c r="O185" s="10">
        <v>1.58806660322536</v>
      </c>
      <c r="P185" s="10" t="s">
        <v>810</v>
      </c>
      <c r="Q185" s="10" t="s">
        <v>648</v>
      </c>
      <c r="R185" s="10">
        <v>-1.22981505819424</v>
      </c>
      <c r="S185" s="10">
        <v>4.94129751147096</v>
      </c>
      <c r="T185" s="10">
        <v>-9.95537352191013</v>
      </c>
      <c r="U185" s="17">
        <v>2.75651718279109E-21</v>
      </c>
      <c r="V185" s="17">
        <v>3.99646203589968E-19</v>
      </c>
      <c r="W185" s="10">
        <v>37.5667250147346</v>
      </c>
      <c r="X185" s="10" t="s">
        <v>810</v>
      </c>
    </row>
    <row r="186" spans="1:24" s="10" customFormat="1" ht="15">
      <c r="A186" s="10" t="s">
        <v>536</v>
      </c>
      <c r="B186" s="10">
        <v>-1.62557407099055</v>
      </c>
      <c r="C186" s="10">
        <v>8.54245188999189</v>
      </c>
      <c r="D186" s="10">
        <v>-8.38399850328486</v>
      </c>
      <c r="E186" s="17">
        <v>6.20730155580097E-16</v>
      </c>
      <c r="F186" s="17">
        <v>1.48026523127638E-14</v>
      </c>
      <c r="G186" s="10">
        <v>25.3849124129663</v>
      </c>
      <c r="H186" s="10" t="s">
        <v>810</v>
      </c>
      <c r="I186" s="10" t="s">
        <v>602</v>
      </c>
      <c r="J186" s="10">
        <v>-1.56893358623353</v>
      </c>
      <c r="K186" s="10">
        <v>6.36425381066184</v>
      </c>
      <c r="L186" s="10">
        <v>-15.1421100109947</v>
      </c>
      <c r="M186" s="17">
        <v>2.31640754078942E-42</v>
      </c>
      <c r="N186" s="17">
        <v>2.5299803160502E-39</v>
      </c>
      <c r="O186" s="10">
        <v>85.3745246545545</v>
      </c>
      <c r="P186" s="10" t="s">
        <v>810</v>
      </c>
      <c r="Q186" s="10" t="s">
        <v>681</v>
      </c>
      <c r="R186" s="10">
        <v>-1.23243804206759</v>
      </c>
      <c r="S186" s="10">
        <v>2.8037015220792</v>
      </c>
      <c r="T186" s="10">
        <v>-7.99999351107658</v>
      </c>
      <c r="U186" s="17">
        <v>1.00753135241643E-14</v>
      </c>
      <c r="V186" s="17">
        <v>5.29050838033281E-13</v>
      </c>
      <c r="W186" s="10">
        <v>22.7198095862729</v>
      </c>
      <c r="X186" s="10" t="s">
        <v>810</v>
      </c>
    </row>
    <row r="187" spans="1:24" s="10" customFormat="1" ht="15">
      <c r="A187" s="10" t="s">
        <v>448</v>
      </c>
      <c r="B187" s="10">
        <v>-1.63209585859716</v>
      </c>
      <c r="C187" s="10">
        <v>7.75783518259075</v>
      </c>
      <c r="D187" s="10">
        <v>-11.3435185915711</v>
      </c>
      <c r="E187" s="17">
        <v>1.74656474145434E-26</v>
      </c>
      <c r="F187" s="17">
        <v>1.28891757474083E-24</v>
      </c>
      <c r="G187" s="10">
        <v>49.3336050275992</v>
      </c>
      <c r="H187" s="10" t="s">
        <v>810</v>
      </c>
      <c r="I187" s="10" t="s">
        <v>594</v>
      </c>
      <c r="J187" s="10">
        <v>-1.59073889011958</v>
      </c>
      <c r="K187" s="10">
        <v>2.62919467942715</v>
      </c>
      <c r="L187" s="10">
        <v>-19.233125244618</v>
      </c>
      <c r="M187" s="17">
        <v>5.13200858160309E-61</v>
      </c>
      <c r="N187" s="17">
        <v>1.68155393184807E-57</v>
      </c>
      <c r="O187" s="10">
        <v>127.68647064727</v>
      </c>
      <c r="P187" s="10" t="s">
        <v>810</v>
      </c>
      <c r="Q187" s="10" t="s">
        <v>348</v>
      </c>
      <c r="R187" s="10">
        <v>-1.23572318120314</v>
      </c>
      <c r="S187" s="10">
        <v>7.26686645030368</v>
      </c>
      <c r="T187" s="10">
        <v>-6.85246250978698</v>
      </c>
      <c r="U187" s="17">
        <v>2.3243395383265E-11</v>
      </c>
      <c r="V187" s="17">
        <v>6.70416455218363E-10</v>
      </c>
      <c r="W187" s="10">
        <v>15.1490886342471</v>
      </c>
      <c r="X187" s="10" t="s">
        <v>810</v>
      </c>
    </row>
    <row r="188" spans="1:24" s="10" customFormat="1" ht="15">
      <c r="A188" s="10" t="s">
        <v>444</v>
      </c>
      <c r="B188" s="10">
        <v>-1.63349147202037</v>
      </c>
      <c r="C188" s="10">
        <v>3.57658923833841</v>
      </c>
      <c r="D188" s="10">
        <v>-11.4667492874847</v>
      </c>
      <c r="E188" s="17">
        <v>5.78234258038431E-27</v>
      </c>
      <c r="F188" s="17">
        <v>4.51105326163982E-25</v>
      </c>
      <c r="G188" s="10">
        <v>50.4257668707395</v>
      </c>
      <c r="H188" s="10" t="s">
        <v>810</v>
      </c>
      <c r="I188" s="10" t="s">
        <v>631</v>
      </c>
      <c r="J188" s="10">
        <v>-1.6013425466213</v>
      </c>
      <c r="K188" s="10">
        <v>3.15155553924193</v>
      </c>
      <c r="L188" s="10">
        <v>-10.8931392726299</v>
      </c>
      <c r="M188" s="17">
        <v>9.37677988355751E-25</v>
      </c>
      <c r="N188" s="17">
        <v>2.69508394442671E-22</v>
      </c>
      <c r="O188" s="10">
        <v>45.4481128820442</v>
      </c>
      <c r="P188" s="10" t="s">
        <v>810</v>
      </c>
      <c r="Q188" s="10" t="s">
        <v>727</v>
      </c>
      <c r="R188" s="10">
        <v>-1.24528427618609</v>
      </c>
      <c r="S188" s="10">
        <v>5.24001042412793</v>
      </c>
      <c r="T188" s="10">
        <v>-5.89155514267952</v>
      </c>
      <c r="U188" s="17">
        <v>7.36959208680561E-09</v>
      </c>
      <c r="V188" s="17">
        <v>1.15096308063047E-07</v>
      </c>
      <c r="W188" s="10">
        <v>9.55046974034103</v>
      </c>
      <c r="X188" s="10" t="s">
        <v>810</v>
      </c>
    </row>
    <row r="189" spans="1:24" s="10" customFormat="1" ht="15">
      <c r="A189" s="10" t="s">
        <v>514</v>
      </c>
      <c r="B189" s="10">
        <v>-1.63390145828442</v>
      </c>
      <c r="C189" s="10">
        <v>7.64873362489374</v>
      </c>
      <c r="D189" s="10">
        <v>-9.15434332087026</v>
      </c>
      <c r="E189" s="17">
        <v>1.76120430797274E-18</v>
      </c>
      <c r="F189" s="17">
        <v>5.68251183935828E-17</v>
      </c>
      <c r="G189" s="10">
        <v>31.1536823586831</v>
      </c>
      <c r="H189" s="10" t="s">
        <v>810</v>
      </c>
      <c r="I189" s="10" t="s">
        <v>616</v>
      </c>
      <c r="J189" s="10">
        <v>-1.64423022751936</v>
      </c>
      <c r="K189" s="10">
        <v>4.96351277877485</v>
      </c>
      <c r="L189" s="10">
        <v>-9.019869365952</v>
      </c>
      <c r="M189" s="17">
        <v>5.02891914118499E-18</v>
      </c>
      <c r="N189" s="17">
        <v>7.04177626410545E-16</v>
      </c>
      <c r="O189" s="10">
        <v>30.2286272548858</v>
      </c>
      <c r="P189" s="10" t="s">
        <v>810</v>
      </c>
      <c r="Q189" s="10" t="s">
        <v>686</v>
      </c>
      <c r="R189" s="10">
        <v>-1.24620957657103</v>
      </c>
      <c r="S189" s="10">
        <v>5.24950637660228</v>
      </c>
      <c r="T189" s="10">
        <v>-7.65415494940559</v>
      </c>
      <c r="U189" s="17">
        <v>1.14227826144497E-13</v>
      </c>
      <c r="V189" s="17">
        <v>5.14119361462992E-12</v>
      </c>
      <c r="W189" s="10">
        <v>20.3420859117409</v>
      </c>
      <c r="X189" s="10" t="s">
        <v>810</v>
      </c>
    </row>
    <row r="190" spans="1:24" s="10" customFormat="1" ht="15">
      <c r="A190" s="10" t="s">
        <v>447</v>
      </c>
      <c r="B190" s="10">
        <v>-1.64024304225209</v>
      </c>
      <c r="C190" s="10">
        <v>7.1026844227831</v>
      </c>
      <c r="D190" s="10">
        <v>-11.3680319974245</v>
      </c>
      <c r="E190" s="17">
        <v>1.40252915099018E-26</v>
      </c>
      <c r="F190" s="17">
        <v>1.04920708130923E-24</v>
      </c>
      <c r="G190" s="10">
        <v>49.5503350884952</v>
      </c>
      <c r="H190" s="10" t="s">
        <v>810</v>
      </c>
      <c r="I190" s="10" t="s">
        <v>221</v>
      </c>
      <c r="J190" s="10">
        <v>-1.71336581119022</v>
      </c>
      <c r="K190" s="10">
        <v>5.50012875854367</v>
      </c>
      <c r="L190" s="10">
        <v>-18.7492360624882</v>
      </c>
      <c r="M190" s="17">
        <v>9.11171913810801E-59</v>
      </c>
      <c r="N190" s="17">
        <v>2.48795491066039E-55</v>
      </c>
      <c r="O190" s="10">
        <v>122.58717074869</v>
      </c>
      <c r="P190" s="10" t="s">
        <v>810</v>
      </c>
      <c r="Q190" s="10" t="s">
        <v>647</v>
      </c>
      <c r="R190" s="10">
        <v>-1.25130715839331</v>
      </c>
      <c r="S190" s="10">
        <v>4.65655442244001</v>
      </c>
      <c r="T190" s="10">
        <v>-10.0319944571654</v>
      </c>
      <c r="U190" s="17">
        <v>1.45932515438083E-21</v>
      </c>
      <c r="V190" s="17">
        <v>2.21371518557603E-19</v>
      </c>
      <c r="W190" s="10">
        <v>38.1928717237522</v>
      </c>
      <c r="X190" s="10" t="s">
        <v>810</v>
      </c>
    </row>
    <row r="191" spans="1:24" s="10" customFormat="1" ht="15">
      <c r="A191" s="10" t="s">
        <v>23</v>
      </c>
      <c r="B191" s="10">
        <v>-1.64081723279816</v>
      </c>
      <c r="C191" s="10">
        <v>3.97673960310977</v>
      </c>
      <c r="D191" s="10">
        <v>-17.982390641694</v>
      </c>
      <c r="E191" s="17">
        <v>3.22077677273014E-55</v>
      </c>
      <c r="F191" s="17">
        <v>7.53799798109112E-52</v>
      </c>
      <c r="G191" s="10">
        <v>114.815676891537</v>
      </c>
      <c r="H191" s="10" t="s">
        <v>810</v>
      </c>
      <c r="I191" s="10" t="s">
        <v>609</v>
      </c>
      <c r="J191" s="10">
        <v>-1.7199131100364</v>
      </c>
      <c r="K191" s="10">
        <v>5.65336258154495</v>
      </c>
      <c r="L191" s="10">
        <v>-14.2410460617718</v>
      </c>
      <c r="M191" s="17">
        <v>2.00917936493013E-38</v>
      </c>
      <c r="N191" s="17">
        <v>1.56744693026907E-35</v>
      </c>
      <c r="O191" s="10">
        <v>76.4393512772406</v>
      </c>
      <c r="P191" s="10" t="s">
        <v>810</v>
      </c>
      <c r="Q191" s="10" t="s">
        <v>630</v>
      </c>
      <c r="R191" s="10">
        <v>-1.25693431292652</v>
      </c>
      <c r="S191" s="10">
        <v>4.90047659094215</v>
      </c>
      <c r="T191" s="10">
        <v>-11.9232954957608</v>
      </c>
      <c r="U191" s="17">
        <v>9.10761374867082E-29</v>
      </c>
      <c r="V191" s="17">
        <v>2.40661348458829E-26</v>
      </c>
      <c r="W191" s="10">
        <v>54.546761970087</v>
      </c>
      <c r="X191" s="10" t="s">
        <v>810</v>
      </c>
    </row>
    <row r="192" spans="1:24" s="10" customFormat="1" ht="15">
      <c r="A192" s="10" t="s">
        <v>505</v>
      </c>
      <c r="B192" s="10">
        <v>-1.65137410421757</v>
      </c>
      <c r="C192" s="10">
        <v>5.89641065662302</v>
      </c>
      <c r="D192" s="10">
        <v>-9.42270845397069</v>
      </c>
      <c r="E192" s="17">
        <v>2.10393127528634E-19</v>
      </c>
      <c r="F192" s="17">
        <v>7.45881364747104E-18</v>
      </c>
      <c r="G192" s="10">
        <v>33.2462128855764</v>
      </c>
      <c r="H192" s="10" t="s">
        <v>810</v>
      </c>
      <c r="I192" s="10" t="s">
        <v>595</v>
      </c>
      <c r="J192" s="10">
        <v>-1.72184056319088</v>
      </c>
      <c r="K192" s="10">
        <v>4.89280320595866</v>
      </c>
      <c r="L192" s="10">
        <v>-16.6523951070868</v>
      </c>
      <c r="M192" s="17">
        <v>3.94876336218552E-49</v>
      </c>
      <c r="N192" s="17">
        <v>8.08657377033568E-46</v>
      </c>
      <c r="O192" s="10">
        <v>100.730645068579</v>
      </c>
      <c r="P192" s="10" t="s">
        <v>810</v>
      </c>
      <c r="Q192" s="10" t="s">
        <v>656</v>
      </c>
      <c r="R192" s="10">
        <v>-1.25737423051927</v>
      </c>
      <c r="S192" s="10">
        <v>5.55851810253108</v>
      </c>
      <c r="T192" s="10">
        <v>-9.40408849434665</v>
      </c>
      <c r="U192" s="17">
        <v>2.44132476309976E-19</v>
      </c>
      <c r="V192" s="17">
        <v>2.72083153699751E-17</v>
      </c>
      <c r="W192" s="10">
        <v>33.1548015616759</v>
      </c>
      <c r="X192" s="10" t="s">
        <v>810</v>
      </c>
    </row>
    <row r="193" spans="1:24" s="10" customFormat="1" ht="15">
      <c r="A193" s="10" t="s">
        <v>405</v>
      </c>
      <c r="B193" s="10">
        <v>-1.65804156592919</v>
      </c>
      <c r="C193" s="10">
        <v>5.60147459680627</v>
      </c>
      <c r="D193" s="10">
        <v>-13.0845514576796</v>
      </c>
      <c r="E193" s="17">
        <v>1.65011919683234E-33</v>
      </c>
      <c r="F193" s="17">
        <v>2.43548673889227E-31</v>
      </c>
      <c r="G193" s="10">
        <v>65.325670193121</v>
      </c>
      <c r="H193" s="10" t="s">
        <v>810</v>
      </c>
      <c r="I193" s="10" t="s">
        <v>467</v>
      </c>
      <c r="J193" s="10">
        <v>-1.73278324435728</v>
      </c>
      <c r="K193" s="10">
        <v>9.37697270803202</v>
      </c>
      <c r="L193" s="10">
        <v>-7.45581109604161</v>
      </c>
      <c r="M193" s="17">
        <v>4.43499869461432E-13</v>
      </c>
      <c r="N193" s="17">
        <v>2.29803546575106E-11</v>
      </c>
      <c r="O193" s="10">
        <v>19.0864238895459</v>
      </c>
      <c r="P193" s="10" t="s">
        <v>810</v>
      </c>
      <c r="Q193" s="10" t="s">
        <v>440</v>
      </c>
      <c r="R193" s="10">
        <v>-1.25994137656838</v>
      </c>
      <c r="S193" s="10">
        <v>11.2324794626777</v>
      </c>
      <c r="T193" s="10">
        <v>-5.1940888539351</v>
      </c>
      <c r="U193" s="17">
        <v>3.08863744304686E-07</v>
      </c>
      <c r="V193" s="17">
        <v>3.13513923354626E-06</v>
      </c>
      <c r="W193" s="10">
        <v>5.94364803258858</v>
      </c>
      <c r="X193" s="10" t="s">
        <v>810</v>
      </c>
    </row>
    <row r="194" spans="1:24" s="10" customFormat="1" ht="15">
      <c r="A194" s="10" t="s">
        <v>506</v>
      </c>
      <c r="B194" s="10">
        <v>-1.65860570424707</v>
      </c>
      <c r="C194" s="10">
        <v>10.4454572382498</v>
      </c>
      <c r="D194" s="10">
        <v>-9.41444202852533</v>
      </c>
      <c r="E194" s="17">
        <v>2.24759859762462E-19</v>
      </c>
      <c r="F194" s="17">
        <v>7.93586375536296E-18</v>
      </c>
      <c r="G194" s="10">
        <v>33.1811427675701</v>
      </c>
      <c r="H194" s="10" t="s">
        <v>810</v>
      </c>
      <c r="I194" s="10" t="s">
        <v>599</v>
      </c>
      <c r="J194" s="10">
        <v>-1.74241267690284</v>
      </c>
      <c r="K194" s="10">
        <v>6.95651268560808</v>
      </c>
      <c r="L194" s="10">
        <v>-14.8501469149111</v>
      </c>
      <c r="M194" s="17">
        <v>4.46853480988579E-41</v>
      </c>
      <c r="N194" s="17">
        <v>4.57550036189744E-38</v>
      </c>
      <c r="O194" s="10">
        <v>82.4581984764635</v>
      </c>
      <c r="P194" s="10" t="s">
        <v>810</v>
      </c>
      <c r="Q194" s="10" t="s">
        <v>625</v>
      </c>
      <c r="R194" s="10">
        <v>-1.26092808369062</v>
      </c>
      <c r="S194" s="10">
        <v>7.70018587803098</v>
      </c>
      <c r="T194" s="10">
        <v>-12.2815671368765</v>
      </c>
      <c r="U194" s="17">
        <v>3.30670438870531E-30</v>
      </c>
      <c r="V194" s="17">
        <v>9.84977054548348E-28</v>
      </c>
      <c r="W194" s="10">
        <v>57.8189590575596</v>
      </c>
      <c r="X194" s="10" t="s">
        <v>810</v>
      </c>
    </row>
    <row r="195" spans="1:24" s="10" customFormat="1" ht="15">
      <c r="A195" s="10" t="s">
        <v>411</v>
      </c>
      <c r="B195" s="10">
        <v>-1.66154655759975</v>
      </c>
      <c r="C195" s="10">
        <v>5.81376205691311</v>
      </c>
      <c r="D195" s="10">
        <v>-12.951096502998</v>
      </c>
      <c r="E195" s="17">
        <v>5.92958865813215E-33</v>
      </c>
      <c r="F195" s="17">
        <v>8.16339924253605E-31</v>
      </c>
      <c r="G195" s="10">
        <v>64.0602967278223</v>
      </c>
      <c r="H195" s="10" t="s">
        <v>810</v>
      </c>
      <c r="I195" s="10" t="s">
        <v>139</v>
      </c>
      <c r="J195" s="10">
        <v>-1.81714769829185</v>
      </c>
      <c r="K195" s="10">
        <v>7.84009915560537</v>
      </c>
      <c r="L195" s="10">
        <v>-14.1635527718297</v>
      </c>
      <c r="M195" s="17">
        <v>4.34069014482156E-38</v>
      </c>
      <c r="N195" s="17">
        <v>3.09189246272225E-35</v>
      </c>
      <c r="O195" s="10">
        <v>75.6803734371127</v>
      </c>
      <c r="P195" s="10" t="s">
        <v>810</v>
      </c>
      <c r="Q195" s="10" t="s">
        <v>742</v>
      </c>
      <c r="R195" s="10">
        <v>-1.2696809009861</v>
      </c>
      <c r="S195" s="10">
        <v>3.53189759756386</v>
      </c>
      <c r="T195" s="10">
        <v>-5.28440084938018</v>
      </c>
      <c r="U195" s="17">
        <v>1.94614424973487E-07</v>
      </c>
      <c r="V195" s="17">
        <v>2.09899152359489E-06</v>
      </c>
      <c r="W195" s="10">
        <v>6.38816808989379</v>
      </c>
      <c r="X195" s="10" t="s">
        <v>810</v>
      </c>
    </row>
    <row r="196" spans="1:24" s="10" customFormat="1" ht="15">
      <c r="A196" s="10" t="s">
        <v>481</v>
      </c>
      <c r="B196" s="10">
        <v>-1.67063336792443</v>
      </c>
      <c r="C196" s="10">
        <v>5.95797729922098</v>
      </c>
      <c r="D196" s="10">
        <v>-10.5934899269935</v>
      </c>
      <c r="E196" s="17">
        <v>1.26062018485386E-23</v>
      </c>
      <c r="F196" s="17">
        <v>6.74926159753619E-22</v>
      </c>
      <c r="G196" s="10">
        <v>42.8340922715874</v>
      </c>
      <c r="H196" s="10" t="s">
        <v>810</v>
      </c>
      <c r="I196" s="10" t="s">
        <v>612</v>
      </c>
      <c r="J196" s="10">
        <v>-1.94230757838943</v>
      </c>
      <c r="K196" s="10">
        <v>5.90943921598763</v>
      </c>
      <c r="L196" s="10">
        <v>-14.817679318579</v>
      </c>
      <c r="M196" s="17">
        <v>6.20259490802812E-41</v>
      </c>
      <c r="N196" s="17">
        <v>5.97747719871909E-38</v>
      </c>
      <c r="O196" s="10">
        <v>82.1350912182023</v>
      </c>
      <c r="P196" s="10" t="s">
        <v>810</v>
      </c>
      <c r="Q196" s="10" t="s">
        <v>726</v>
      </c>
      <c r="R196" s="10">
        <v>-1.26991634888939</v>
      </c>
      <c r="S196" s="10">
        <v>4.61900178271867</v>
      </c>
      <c r="T196" s="10">
        <v>-5.91786388385522</v>
      </c>
      <c r="U196" s="17">
        <v>6.35332848593174E-09</v>
      </c>
      <c r="V196" s="17">
        <v>1.00859089714166E-07</v>
      </c>
      <c r="W196" s="10">
        <v>9.69422131315455</v>
      </c>
      <c r="X196" s="10" t="s">
        <v>810</v>
      </c>
    </row>
    <row r="197" spans="1:24" s="10" customFormat="1" ht="15">
      <c r="A197" s="10" t="s">
        <v>466</v>
      </c>
      <c r="B197" s="10">
        <v>-1.67570303473125</v>
      </c>
      <c r="C197" s="10">
        <v>3.9212597268923</v>
      </c>
      <c r="D197" s="10">
        <v>-11.0209089259801</v>
      </c>
      <c r="E197" s="17">
        <v>3.05723052947123E-25</v>
      </c>
      <c r="F197" s="17">
        <v>1.897219991073E-23</v>
      </c>
      <c r="G197" s="10">
        <v>46.5061925605103</v>
      </c>
      <c r="H197" s="10" t="s">
        <v>810</v>
      </c>
      <c r="I197" s="10" t="s">
        <v>43</v>
      </c>
      <c r="J197" s="10">
        <v>-1.94343735156248</v>
      </c>
      <c r="K197" s="10">
        <v>5.70690497922377</v>
      </c>
      <c r="L197" s="10">
        <v>-14.116567446615</v>
      </c>
      <c r="M197" s="17">
        <v>6.91914908080914E-38</v>
      </c>
      <c r="N197" s="17">
        <v>4.72318414128734E-35</v>
      </c>
      <c r="O197" s="10">
        <v>75.2209762798173</v>
      </c>
      <c r="P197" s="10" t="s">
        <v>810</v>
      </c>
      <c r="Q197" s="10" t="s">
        <v>622</v>
      </c>
      <c r="R197" s="10">
        <v>-1.27656673449788</v>
      </c>
      <c r="S197" s="10">
        <v>3.91788510915188</v>
      </c>
      <c r="T197" s="10">
        <v>-12.415243881534</v>
      </c>
      <c r="U197" s="17">
        <v>9.47693103101271E-31</v>
      </c>
      <c r="V197" s="17">
        <v>2.98578002079003E-28</v>
      </c>
      <c r="W197" s="10">
        <v>59.0524394961355</v>
      </c>
      <c r="X197" s="10" t="s">
        <v>810</v>
      </c>
    </row>
    <row r="198" spans="1:24" s="10" customFormat="1" ht="15">
      <c r="A198" s="10" t="s">
        <v>324</v>
      </c>
      <c r="B198" s="10">
        <v>-1.6814914683517</v>
      </c>
      <c r="C198" s="10">
        <v>6.74207974403101</v>
      </c>
      <c r="D198" s="10">
        <v>-16.7653583960687</v>
      </c>
      <c r="E198" s="17">
        <v>1.21149270279194E-49</v>
      </c>
      <c r="F198" s="17">
        <v>1.6539904124867E-46</v>
      </c>
      <c r="G198" s="10">
        <v>102.102786927676</v>
      </c>
      <c r="H198" s="10" t="s">
        <v>810</v>
      </c>
      <c r="I198" s="10" t="s">
        <v>661</v>
      </c>
      <c r="J198" s="10">
        <v>-1.95041752488606</v>
      </c>
      <c r="K198" s="10">
        <v>7.60084832439606</v>
      </c>
      <c r="L198" s="10">
        <v>-9.06256513227112</v>
      </c>
      <c r="M198" s="17">
        <v>3.60822225776342E-18</v>
      </c>
      <c r="N198" s="17">
        <v>5.14030480425549E-16</v>
      </c>
      <c r="O198" s="10">
        <v>30.5541739536999</v>
      </c>
      <c r="P198" s="10" t="s">
        <v>810</v>
      </c>
      <c r="Q198" s="10" t="s">
        <v>627</v>
      </c>
      <c r="R198" s="10">
        <v>-1.27744430583591</v>
      </c>
      <c r="S198" s="10">
        <v>4.39008006401839</v>
      </c>
      <c r="T198" s="10">
        <v>-12.089832305529</v>
      </c>
      <c r="U198" s="17">
        <v>1.96211728514248E-29</v>
      </c>
      <c r="V198" s="17">
        <v>5.54230473836023E-27</v>
      </c>
      <c r="W198" s="10">
        <v>56.0615792158857</v>
      </c>
      <c r="X198" s="10" t="s">
        <v>810</v>
      </c>
    </row>
    <row r="199" spans="1:24" s="10" customFormat="1" ht="15">
      <c r="A199" s="10" t="s">
        <v>531</v>
      </c>
      <c r="B199" s="10">
        <v>-1.68161205939854</v>
      </c>
      <c r="C199" s="10">
        <v>5.80777637158993</v>
      </c>
      <c r="D199" s="10">
        <v>-8.64829934268424</v>
      </c>
      <c r="E199" s="17">
        <v>8.63983846185477E-17</v>
      </c>
      <c r="F199" s="17">
        <v>2.28669585655197E-15</v>
      </c>
      <c r="G199" s="10">
        <v>27.3232143955121</v>
      </c>
      <c r="H199" s="10" t="s">
        <v>810</v>
      </c>
      <c r="I199" s="10" t="s">
        <v>683</v>
      </c>
      <c r="J199" s="10">
        <v>-1.95444449257003</v>
      </c>
      <c r="K199" s="10">
        <v>5.10002375865407</v>
      </c>
      <c r="L199" s="10">
        <v>-8.68883479622735</v>
      </c>
      <c r="M199" s="17">
        <v>6.36088800189718E-17</v>
      </c>
      <c r="N199" s="17">
        <v>7.23683528715844E-15</v>
      </c>
      <c r="O199" s="10">
        <v>27.7414016734094</v>
      </c>
      <c r="P199" s="10" t="s">
        <v>810</v>
      </c>
      <c r="Q199" s="10" t="s">
        <v>330</v>
      </c>
      <c r="R199" s="10">
        <v>-1.28209108606631</v>
      </c>
      <c r="S199" s="10">
        <v>6.75916750057175</v>
      </c>
      <c r="T199" s="10">
        <v>-7.09219927464688</v>
      </c>
      <c r="U199" s="17">
        <v>4.97068165204077E-12</v>
      </c>
      <c r="V199" s="17">
        <v>1.61897967207523E-10</v>
      </c>
      <c r="W199" s="10">
        <v>16.6539587006981</v>
      </c>
      <c r="X199" s="10" t="s">
        <v>810</v>
      </c>
    </row>
    <row r="200" spans="1:24" s="10" customFormat="1" ht="15">
      <c r="A200" s="10" t="s">
        <v>401</v>
      </c>
      <c r="B200" s="10">
        <v>-1.69127625245266</v>
      </c>
      <c r="C200" s="10">
        <v>4.76297679930449</v>
      </c>
      <c r="D200" s="10">
        <v>-13.2465844178287</v>
      </c>
      <c r="E200" s="17">
        <v>3.46441537378901E-34</v>
      </c>
      <c r="F200" s="17">
        <v>5.35448274233824E-32</v>
      </c>
      <c r="G200" s="10">
        <v>66.8699289453372</v>
      </c>
      <c r="H200" s="10" t="s">
        <v>810</v>
      </c>
      <c r="I200" s="10" t="s">
        <v>642</v>
      </c>
      <c r="J200" s="10">
        <v>-2.04576832634603</v>
      </c>
      <c r="K200" s="10">
        <v>5.57593676139864</v>
      </c>
      <c r="L200" s="10">
        <v>-12.1642584247473</v>
      </c>
      <c r="M200" s="17">
        <v>9.84611881773282E-30</v>
      </c>
      <c r="N200" s="17">
        <v>3.7513712695562E-27</v>
      </c>
      <c r="O200" s="10">
        <v>56.72945107271</v>
      </c>
      <c r="P200" s="10" t="s">
        <v>810</v>
      </c>
      <c r="Q200" s="10" t="s">
        <v>668</v>
      </c>
      <c r="R200" s="10">
        <v>-1.29971746231677</v>
      </c>
      <c r="S200" s="10">
        <v>5.4492445848083</v>
      </c>
      <c r="T200" s="10">
        <v>-8.77221322896974</v>
      </c>
      <c r="U200" s="17">
        <v>3.37766235056286E-17</v>
      </c>
      <c r="V200" s="17">
        <v>2.71256089653291E-15</v>
      </c>
      <c r="W200" s="10">
        <v>28.3097661716657</v>
      </c>
      <c r="X200" s="10" t="s">
        <v>810</v>
      </c>
    </row>
    <row r="201" spans="1:24" s="10" customFormat="1" ht="15">
      <c r="A201" s="10" t="s">
        <v>414</v>
      </c>
      <c r="B201" s="10">
        <v>-1.69595907368621</v>
      </c>
      <c r="C201" s="10">
        <v>6.85082466752152</v>
      </c>
      <c r="D201" s="10">
        <v>-12.8486213507793</v>
      </c>
      <c r="E201" s="17">
        <v>1.57693289709553E-32</v>
      </c>
      <c r="F201" s="17">
        <v>2.08345900428355E-30</v>
      </c>
      <c r="G201" s="10">
        <v>63.0927548378626</v>
      </c>
      <c r="H201" s="10" t="s">
        <v>810</v>
      </c>
      <c r="I201" s="10" t="s">
        <v>604</v>
      </c>
      <c r="J201" s="10">
        <v>-2.16511231617399</v>
      </c>
      <c r="K201" s="10">
        <v>3.70234666175457</v>
      </c>
      <c r="L201" s="10">
        <v>-14.2136659379486</v>
      </c>
      <c r="M201" s="17">
        <v>2.63814788387196E-38</v>
      </c>
      <c r="N201" s="17">
        <v>1.96458076279429E-35</v>
      </c>
      <c r="O201" s="10">
        <v>76.1710049750651</v>
      </c>
      <c r="P201" s="10" t="s">
        <v>810</v>
      </c>
      <c r="Q201" s="10" t="s">
        <v>326</v>
      </c>
      <c r="R201" s="10">
        <v>-1.30913754984941</v>
      </c>
      <c r="S201" s="10">
        <v>6.36958968906817</v>
      </c>
      <c r="T201" s="10">
        <v>-6.36761818285013</v>
      </c>
      <c r="U201" s="17">
        <v>4.63211279654901E-10</v>
      </c>
      <c r="V201" s="17">
        <v>1.00380825325215E-08</v>
      </c>
      <c r="W201" s="10">
        <v>12.2357755844854</v>
      </c>
      <c r="X201" s="10" t="s">
        <v>810</v>
      </c>
    </row>
    <row r="202" spans="1:24" s="10" customFormat="1" ht="15">
      <c r="A202" s="10" t="s">
        <v>473</v>
      </c>
      <c r="B202" s="10">
        <v>-1.69886188069726</v>
      </c>
      <c r="C202" s="10">
        <v>6.4952576249702</v>
      </c>
      <c r="D202" s="10">
        <v>-10.7143795055717</v>
      </c>
      <c r="E202" s="17">
        <v>4.44129530906246E-24</v>
      </c>
      <c r="F202" s="17">
        <v>2.51770730271177E-22</v>
      </c>
      <c r="G202" s="10">
        <v>43.8639018973431</v>
      </c>
      <c r="H202" s="10" t="s">
        <v>810</v>
      </c>
      <c r="I202" s="10" t="s">
        <v>624</v>
      </c>
      <c r="J202" s="10">
        <v>-2.2373858801894</v>
      </c>
      <c r="K202" s="10">
        <v>3.6491750771467</v>
      </c>
      <c r="L202" s="10">
        <v>-11.9032966944404</v>
      </c>
      <c r="M202" s="17">
        <v>1.09431869344325E-28</v>
      </c>
      <c r="N202" s="17">
        <v>3.81451556482569E-26</v>
      </c>
      <c r="O202" s="10">
        <v>54.3586740431918</v>
      </c>
      <c r="P202" s="10" t="s">
        <v>810</v>
      </c>
      <c r="Q202" s="10" t="s">
        <v>610</v>
      </c>
      <c r="R202" s="10">
        <v>-1.3131407268152</v>
      </c>
      <c r="S202" s="10">
        <v>7.65803697397565</v>
      </c>
      <c r="T202" s="10">
        <v>-14.1108900121092</v>
      </c>
      <c r="U202" s="17">
        <v>7.31986736657137E-38</v>
      </c>
      <c r="V202" s="17">
        <v>3.33114964073719E-35</v>
      </c>
      <c r="W202" s="10">
        <v>75.2244843189352</v>
      </c>
      <c r="X202" s="10" t="s">
        <v>810</v>
      </c>
    </row>
    <row r="203" spans="1:24" s="10" customFormat="1" ht="15">
      <c r="A203" s="10" t="s">
        <v>480</v>
      </c>
      <c r="B203" s="10">
        <v>-1.70423445095558</v>
      </c>
      <c r="C203" s="10">
        <v>5.2962400074055</v>
      </c>
      <c r="D203" s="10">
        <v>-10.6042567081177</v>
      </c>
      <c r="E203" s="17">
        <v>1.14909326361562E-23</v>
      </c>
      <c r="F203" s="17">
        <v>6.17232620911959E-22</v>
      </c>
      <c r="G203" s="10">
        <v>42.9255233821331</v>
      </c>
      <c r="H203" s="10" t="s">
        <v>810</v>
      </c>
      <c r="I203" s="10" t="s">
        <v>567</v>
      </c>
      <c r="J203" s="10">
        <v>-2.28193818798957</v>
      </c>
      <c r="K203" s="10">
        <v>5.43417606612306</v>
      </c>
      <c r="L203" s="10">
        <v>-9.23106458409634</v>
      </c>
      <c r="M203" s="17">
        <v>9.63414702196085E-19</v>
      </c>
      <c r="N203" s="17">
        <v>1.48902104396967E-16</v>
      </c>
      <c r="O203" s="10">
        <v>31.8493291413054</v>
      </c>
      <c r="P203" s="10" t="s">
        <v>810</v>
      </c>
      <c r="Q203" s="10" t="s">
        <v>613</v>
      </c>
      <c r="R203" s="10">
        <v>-1.31855831385389</v>
      </c>
      <c r="S203" s="10">
        <v>4.04757124384866</v>
      </c>
      <c r="T203" s="10">
        <v>-13.3585573500828</v>
      </c>
      <c r="U203" s="17">
        <v>1.17229522411117E-34</v>
      </c>
      <c r="V203" s="17">
        <v>4.80142816415333E-32</v>
      </c>
      <c r="W203" s="10">
        <v>67.9363074901674</v>
      </c>
      <c r="X203" s="10" t="s">
        <v>810</v>
      </c>
    </row>
    <row r="204" spans="1:24" s="10" customFormat="1" ht="15">
      <c r="A204" s="10" t="s">
        <v>494</v>
      </c>
      <c r="B204" s="10">
        <v>-1.70441911012122</v>
      </c>
      <c r="C204" s="10">
        <v>5.80687582111577</v>
      </c>
      <c r="D204" s="10">
        <v>-9.81929446740254</v>
      </c>
      <c r="E204" s="17">
        <v>8.46479255859334E-21</v>
      </c>
      <c r="F204" s="17">
        <v>3.43264100216423E-19</v>
      </c>
      <c r="G204" s="10">
        <v>36.4126398675505</v>
      </c>
      <c r="H204" s="10" t="s">
        <v>810</v>
      </c>
      <c r="I204" s="10" t="s">
        <v>450</v>
      </c>
      <c r="J204" s="10">
        <v>-2.39490001775263</v>
      </c>
      <c r="K204" s="10">
        <v>5.35968405168279</v>
      </c>
      <c r="L204" s="10">
        <v>-11.1106296504303</v>
      </c>
      <c r="M204" s="17">
        <v>1.38554000473542E-25</v>
      </c>
      <c r="N204" s="17">
        <v>4.20357442547786E-23</v>
      </c>
      <c r="O204" s="10">
        <v>47.3288857397245</v>
      </c>
      <c r="P204" s="10" t="s">
        <v>810</v>
      </c>
      <c r="Q204" s="10" t="s">
        <v>636</v>
      </c>
      <c r="R204" s="10">
        <v>-1.32610894566571</v>
      </c>
      <c r="S204" s="10">
        <v>4.99478064627735</v>
      </c>
      <c r="T204" s="10">
        <v>-10.9054828807893</v>
      </c>
      <c r="U204" s="17">
        <v>8.41732406911594E-25</v>
      </c>
      <c r="V204" s="17">
        <v>1.68171975883325E-22</v>
      </c>
      <c r="W204" s="10">
        <v>45.54053611967</v>
      </c>
      <c r="X204" s="10" t="s">
        <v>810</v>
      </c>
    </row>
    <row r="205" spans="1:24" s="10" customFormat="1" ht="15">
      <c r="A205" s="10" t="s">
        <v>350</v>
      </c>
      <c r="B205" s="10">
        <v>-1.71936463336854</v>
      </c>
      <c r="C205" s="10">
        <v>9.91716294850732</v>
      </c>
      <c r="D205" s="10">
        <v>-15.1214174123724</v>
      </c>
      <c r="E205" s="17">
        <v>2.85883066085989E-42</v>
      </c>
      <c r="F205" s="17">
        <v>1.08921448178762E-39</v>
      </c>
      <c r="G205" s="10">
        <v>85.2925354845274</v>
      </c>
      <c r="H205" s="10" t="s">
        <v>810</v>
      </c>
      <c r="I205" s="10" t="s">
        <v>598</v>
      </c>
      <c r="J205" s="10">
        <v>-2.45762566432253</v>
      </c>
      <c r="K205" s="10">
        <v>5.98199820705115</v>
      </c>
      <c r="L205" s="10">
        <v>-15.6374542105982</v>
      </c>
      <c r="M205" s="17">
        <v>1.46436949359162E-44</v>
      </c>
      <c r="N205" s="17">
        <v>1.71362610096511E-41</v>
      </c>
      <c r="O205" s="10">
        <v>90.3642090090876</v>
      </c>
      <c r="P205" s="10" t="s">
        <v>810</v>
      </c>
      <c r="Q205" s="10" t="s">
        <v>638</v>
      </c>
      <c r="R205" s="10">
        <v>-1.3286721230544</v>
      </c>
      <c r="S205" s="10">
        <v>4.3124806742406</v>
      </c>
      <c r="T205" s="10">
        <v>-10.8927662621914</v>
      </c>
      <c r="U205" s="17">
        <v>9.40740623520293E-25</v>
      </c>
      <c r="V205" s="17">
        <v>1.83478019465869E-22</v>
      </c>
      <c r="W205" s="10">
        <v>45.4309155707844</v>
      </c>
      <c r="X205" s="10" t="s">
        <v>810</v>
      </c>
    </row>
    <row r="206" spans="1:24" s="10" customFormat="1" ht="15">
      <c r="A206" s="10" t="s">
        <v>464</v>
      </c>
      <c r="B206" s="10">
        <v>-1.72890285895199</v>
      </c>
      <c r="C206" s="10">
        <v>6.44298437559804</v>
      </c>
      <c r="D206" s="10">
        <v>-11.0287955245833</v>
      </c>
      <c r="E206" s="17">
        <v>2.85219313662128E-25</v>
      </c>
      <c r="F206" s="17">
        <v>1.78349160905597E-23</v>
      </c>
      <c r="G206" s="10">
        <v>46.5747518819522</v>
      </c>
      <c r="H206" s="10" t="s">
        <v>810</v>
      </c>
      <c r="I206" s="10" t="s">
        <v>673</v>
      </c>
      <c r="J206" s="10">
        <v>-2.46607870360266</v>
      </c>
      <c r="K206" s="10">
        <v>3.95546165238078</v>
      </c>
      <c r="L206" s="10">
        <v>-8.39339582551973</v>
      </c>
      <c r="M206" s="17">
        <v>5.79128846257879E-16</v>
      </c>
      <c r="N206" s="17">
        <v>5.45279763692117E-14</v>
      </c>
      <c r="O206" s="10">
        <v>25.5781476865133</v>
      </c>
      <c r="P206" s="10" t="s">
        <v>810</v>
      </c>
      <c r="Q206" s="10" t="s">
        <v>607</v>
      </c>
      <c r="R206" s="10">
        <v>-1.33630597651799</v>
      </c>
      <c r="S206" s="10">
        <v>3.08267229677137</v>
      </c>
      <c r="T206" s="10">
        <v>-14.6693433636214</v>
      </c>
      <c r="U206" s="17">
        <v>2.76572343082263E-40</v>
      </c>
      <c r="V206" s="17">
        <v>1.37305596870204E-37</v>
      </c>
      <c r="W206" s="10">
        <v>80.7355944503854</v>
      </c>
      <c r="X206" s="10" t="s">
        <v>810</v>
      </c>
    </row>
    <row r="207" spans="1:24" s="10" customFormat="1" ht="15">
      <c r="A207" s="10" t="s">
        <v>455</v>
      </c>
      <c r="B207" s="10">
        <v>-1.73151001969714</v>
      </c>
      <c r="C207" s="10">
        <v>6.28796885979911</v>
      </c>
      <c r="D207" s="10">
        <v>-11.198923902263</v>
      </c>
      <c r="E207" s="17">
        <v>6.33642537320974E-26</v>
      </c>
      <c r="F207" s="17">
        <v>4.36175028946618E-24</v>
      </c>
      <c r="G207" s="10">
        <v>48.0605860476158</v>
      </c>
      <c r="H207" s="10" t="s">
        <v>810</v>
      </c>
      <c r="I207" s="10" t="s">
        <v>592</v>
      </c>
      <c r="J207" s="10">
        <v>-2.5038147240063</v>
      </c>
      <c r="K207" s="10">
        <v>3.71454255524759</v>
      </c>
      <c r="L207" s="10">
        <v>-19.6516275766251</v>
      </c>
      <c r="M207" s="17">
        <v>5.75437066505735E-63</v>
      </c>
      <c r="N207" s="17">
        <v>2.35684636514086E-59</v>
      </c>
      <c r="O207" s="10">
        <v>132.107040957774</v>
      </c>
      <c r="P207" s="10" t="s">
        <v>810</v>
      </c>
      <c r="Q207" s="10" t="s">
        <v>370</v>
      </c>
      <c r="R207" s="10">
        <v>-1.33845841532496</v>
      </c>
      <c r="S207" s="10">
        <v>4.18375928170809</v>
      </c>
      <c r="T207" s="10">
        <v>-9.80424432641777</v>
      </c>
      <c r="U207" s="17">
        <v>9.5773407180859E-21</v>
      </c>
      <c r="V207" s="17">
        <v>1.29674027259836E-18</v>
      </c>
      <c r="W207" s="10">
        <v>36.3408072794084</v>
      </c>
      <c r="X207" s="10" t="s">
        <v>810</v>
      </c>
    </row>
    <row r="208" spans="1:24" s="10" customFormat="1" ht="15">
      <c r="A208" s="10" t="s">
        <v>429</v>
      </c>
      <c r="B208" s="10">
        <v>-1.74604625227905</v>
      </c>
      <c r="C208" s="10">
        <v>5.87186171772712</v>
      </c>
      <c r="D208" s="10">
        <v>-12.0671984783197</v>
      </c>
      <c r="E208" s="17">
        <v>2.41885375713965E-29</v>
      </c>
      <c r="F208" s="17">
        <v>2.35881435138208E-27</v>
      </c>
      <c r="G208" s="10">
        <v>55.8386218097461</v>
      </c>
      <c r="H208" s="10" t="s">
        <v>810</v>
      </c>
      <c r="I208" s="10" t="s">
        <v>455</v>
      </c>
      <c r="J208" s="10">
        <v>-2.6622410352507</v>
      </c>
      <c r="K208" s="10">
        <v>6.28796885979911</v>
      </c>
      <c r="L208" s="10">
        <v>-12.5405138920995</v>
      </c>
      <c r="M208" s="17">
        <v>2.92062440770016E-31</v>
      </c>
      <c r="N208" s="17">
        <v>1.22075645957823E-28</v>
      </c>
      <c r="O208" s="10">
        <v>60.1932978942315</v>
      </c>
      <c r="P208" s="10" t="s">
        <v>810</v>
      </c>
      <c r="Q208" s="10" t="s">
        <v>652</v>
      </c>
      <c r="R208" s="10">
        <v>-1.34009504700578</v>
      </c>
      <c r="S208" s="10">
        <v>4.78261015017448</v>
      </c>
      <c r="T208" s="10">
        <v>-9.53776888990009</v>
      </c>
      <c r="U208" s="17">
        <v>8.35650033135065E-20</v>
      </c>
      <c r="V208" s="17">
        <v>1.04507286204975E-17</v>
      </c>
      <c r="W208" s="10">
        <v>34.2093058016609</v>
      </c>
      <c r="X208" s="10" t="s">
        <v>810</v>
      </c>
    </row>
    <row r="209" spans="1:24" s="10" customFormat="1" ht="15">
      <c r="A209" s="10" t="s">
        <v>376</v>
      </c>
      <c r="B209" s="10">
        <v>-1.76010039005167</v>
      </c>
      <c r="C209" s="10">
        <v>5.12140223343467</v>
      </c>
      <c r="D209" s="10">
        <v>-13.8887111171911</v>
      </c>
      <c r="E209" s="17">
        <v>6.58108587734265E-37</v>
      </c>
      <c r="F209" s="17">
        <v>1.4569990530879E-34</v>
      </c>
      <c r="G209" s="10">
        <v>73.070524545642</v>
      </c>
      <c r="H209" s="10" t="s">
        <v>810</v>
      </c>
      <c r="I209" s="10" t="s">
        <v>593</v>
      </c>
      <c r="J209" s="10">
        <v>-2.81192891771516</v>
      </c>
      <c r="K209" s="10">
        <v>3.22386252793463</v>
      </c>
      <c r="L209" s="10">
        <v>-21.03543352049</v>
      </c>
      <c r="M209" s="17">
        <v>1.95381899194085E-69</v>
      </c>
      <c r="N209" s="17">
        <v>1.60047082724835E-65</v>
      </c>
      <c r="O209" s="10">
        <v>146.763832004397</v>
      </c>
      <c r="P209" s="10" t="s">
        <v>810</v>
      </c>
      <c r="Q209" s="10" t="s">
        <v>360</v>
      </c>
      <c r="R209" s="10">
        <v>-1.3458447440297</v>
      </c>
      <c r="S209" s="10">
        <v>6.79600201030284</v>
      </c>
      <c r="T209" s="10">
        <v>-6.01161887618695</v>
      </c>
      <c r="U209" s="17">
        <v>3.72792279846282E-09</v>
      </c>
      <c r="V209" s="17">
        <v>6.31587995938122E-08</v>
      </c>
      <c r="W209" s="10">
        <v>10.2109621338856</v>
      </c>
      <c r="X209" s="10" t="s">
        <v>810</v>
      </c>
    </row>
    <row r="210" spans="1:24" s="10" customFormat="1" ht="15">
      <c r="A210" s="10" t="s">
        <v>450</v>
      </c>
      <c r="B210" s="10">
        <v>-1.77942941630277</v>
      </c>
      <c r="C210" s="10">
        <v>5.35968405168279</v>
      </c>
      <c r="D210" s="10">
        <v>-11.3348394832939</v>
      </c>
      <c r="E210" s="17">
        <v>1.88751079043635E-26</v>
      </c>
      <c r="F210" s="17">
        <v>1.37435952354305E-24</v>
      </c>
      <c r="G210" s="10">
        <v>49.2569335538444</v>
      </c>
      <c r="H210" s="10" t="s">
        <v>810</v>
      </c>
      <c r="I210" s="10" t="s">
        <v>108</v>
      </c>
      <c r="J210" s="10">
        <v>-3.06403451556986</v>
      </c>
      <c r="K210" s="10">
        <v>5.80166696716316</v>
      </c>
      <c r="L210" s="10">
        <v>-13.8531637629298</v>
      </c>
      <c r="M210" s="17">
        <v>9.33982908826648E-37</v>
      </c>
      <c r="N210" s="17">
        <v>5.66720073900259E-34</v>
      </c>
      <c r="O210" s="10">
        <v>72.6567769698767</v>
      </c>
      <c r="P210" s="10" t="s">
        <v>810</v>
      </c>
      <c r="Q210" s="10" t="s">
        <v>459</v>
      </c>
      <c r="R210" s="10">
        <v>-1.36660459570867</v>
      </c>
      <c r="S210" s="10">
        <v>7.98857614880613</v>
      </c>
      <c r="T210" s="10">
        <v>-5.717850897402</v>
      </c>
      <c r="U210" s="17">
        <v>1.9367169557857E-08</v>
      </c>
      <c r="V210" s="17">
        <v>2.71654399714359E-07</v>
      </c>
      <c r="W210" s="10">
        <v>8.6152176942216</v>
      </c>
      <c r="X210" s="10" t="s">
        <v>810</v>
      </c>
    </row>
    <row r="211" spans="1:24" s="10" customFormat="1" ht="15">
      <c r="A211" s="10" t="s">
        <v>408</v>
      </c>
      <c r="B211" s="10">
        <v>-1.79734585909617</v>
      </c>
      <c r="C211" s="10">
        <v>6.31780690294345</v>
      </c>
      <c r="D211" s="10">
        <v>-13.0400354621064</v>
      </c>
      <c r="E211" s="17">
        <v>2.52988211776129E-33</v>
      </c>
      <c r="F211" s="17">
        <v>3.63570690660379E-31</v>
      </c>
      <c r="G211" s="10">
        <v>64.9029222977788</v>
      </c>
      <c r="H211" s="10" t="s">
        <v>810</v>
      </c>
      <c r="I211" s="10" t="s">
        <v>52</v>
      </c>
      <c r="J211" s="10">
        <v>-3.37172790880527</v>
      </c>
      <c r="K211" s="10">
        <v>6.4486682522577</v>
      </c>
      <c r="L211" s="10">
        <v>-24.4444425238781</v>
      </c>
      <c r="M211" s="17">
        <v>2.35450890360093E-85</v>
      </c>
      <c r="N211" s="17">
        <v>3.8573919367694E-81</v>
      </c>
      <c r="O211" s="10">
        <v>182.780181075648</v>
      </c>
      <c r="P211" s="10" t="s">
        <v>810</v>
      </c>
      <c r="Q211" s="10" t="s">
        <v>635</v>
      </c>
      <c r="R211" s="10">
        <v>-1.37242813988756</v>
      </c>
      <c r="S211" s="10">
        <v>5.12639734758298</v>
      </c>
      <c r="T211" s="10">
        <v>-11.1638799628614</v>
      </c>
      <c r="U211" s="17">
        <v>8.64731335095697E-26</v>
      </c>
      <c r="V211" s="17">
        <v>1.83985629387959E-23</v>
      </c>
      <c r="W211" s="10">
        <v>47.7840799077391</v>
      </c>
      <c r="X211" s="10" t="s">
        <v>810</v>
      </c>
    </row>
    <row r="212" spans="1:24" s="10" customFormat="1" ht="15">
      <c r="A212" s="10" t="s">
        <v>407</v>
      </c>
      <c r="B212" s="10">
        <v>-1.80792230526523</v>
      </c>
      <c r="C212" s="10">
        <v>5.92479116631967</v>
      </c>
      <c r="D212" s="10">
        <v>-13.0590240670747</v>
      </c>
      <c r="E212" s="17">
        <v>2.10849488892863E-33</v>
      </c>
      <c r="F212" s="17">
        <v>3.05694440401042E-31</v>
      </c>
      <c r="G212" s="10">
        <v>65.0831676997182</v>
      </c>
      <c r="H212" s="10" t="s">
        <v>810</v>
      </c>
      <c r="I212" s="10" t="s">
        <v>55</v>
      </c>
      <c r="J212" s="10">
        <v>-3.48430786448539</v>
      </c>
      <c r="K212" s="10">
        <v>8.1768017914996</v>
      </c>
      <c r="L212" s="10">
        <v>-20.9706178564386</v>
      </c>
      <c r="M212" s="17">
        <v>3.92909144695538E-69</v>
      </c>
      <c r="N212" s="17">
        <v>2.14567683918233E-65</v>
      </c>
      <c r="O212" s="10">
        <v>146.076646741476</v>
      </c>
      <c r="P212" s="10" t="s">
        <v>810</v>
      </c>
      <c r="Q212" s="10" t="s">
        <v>554</v>
      </c>
      <c r="R212" s="10">
        <v>-1.37352691820234</v>
      </c>
      <c r="S212" s="10">
        <v>6.47807196986695</v>
      </c>
      <c r="T212" s="10">
        <v>-5.92294381632239</v>
      </c>
      <c r="U212" s="17">
        <v>6.17350023323038E-09</v>
      </c>
      <c r="V212" s="17">
        <v>9.83856559542931E-08</v>
      </c>
      <c r="W212" s="10">
        <v>9.72204152065445</v>
      </c>
      <c r="X212" s="10" t="s">
        <v>810</v>
      </c>
    </row>
    <row r="213" spans="1:24" s="10" customFormat="1" ht="15">
      <c r="A213" s="10" t="s">
        <v>368</v>
      </c>
      <c r="B213" s="10">
        <v>-1.82400211078944</v>
      </c>
      <c r="C213" s="10">
        <v>5.11361780639483</v>
      </c>
      <c r="D213" s="10">
        <v>-14.2532346827311</v>
      </c>
      <c r="E213" s="17">
        <v>1.77965865211331E-38</v>
      </c>
      <c r="F213" s="17">
        <v>4.4855611842419E-36</v>
      </c>
      <c r="G213" s="10">
        <v>76.643916479052</v>
      </c>
      <c r="H213" s="10" t="s">
        <v>810</v>
      </c>
      <c r="Q213" s="10" t="s">
        <v>608</v>
      </c>
      <c r="R213" s="10">
        <v>-1.38274632011182</v>
      </c>
      <c r="S213" s="10">
        <v>8.07286343901997</v>
      </c>
      <c r="T213" s="10">
        <v>-14.4226347579309</v>
      </c>
      <c r="U213" s="17">
        <v>3.28393561338091E-39</v>
      </c>
      <c r="V213" s="17">
        <v>1.58237403394175E-36</v>
      </c>
      <c r="W213" s="10">
        <v>78.2910498478894</v>
      </c>
      <c r="X213" s="10" t="s">
        <v>810</v>
      </c>
    </row>
    <row r="214" spans="1:24" s="10" customFormat="1" ht="15">
      <c r="A214" s="10" t="s">
        <v>332</v>
      </c>
      <c r="B214" s="10">
        <v>-1.84527791764744</v>
      </c>
      <c r="C214" s="10">
        <v>9.23173697043606</v>
      </c>
      <c r="D214" s="10">
        <v>-16.1302358177158</v>
      </c>
      <c r="E214" s="17">
        <v>9.05652098359829E-47</v>
      </c>
      <c r="F214" s="17">
        <v>7.41864916371454E-44</v>
      </c>
      <c r="G214" s="10">
        <v>95.5504588090841</v>
      </c>
      <c r="H214" s="10" t="s">
        <v>810</v>
      </c>
      <c r="Q214" s="10" t="s">
        <v>481</v>
      </c>
      <c r="R214" s="10">
        <v>-1.390299978318</v>
      </c>
      <c r="S214" s="10">
        <v>5.95797729922098</v>
      </c>
      <c r="T214" s="10">
        <v>-6.43815792390588</v>
      </c>
      <c r="U214" s="17">
        <v>3.02969522159894E-10</v>
      </c>
      <c r="V214" s="17">
        <v>6.79938312540486E-09</v>
      </c>
      <c r="W214" s="10">
        <v>12.6486026894732</v>
      </c>
      <c r="X214" s="10" t="s">
        <v>810</v>
      </c>
    </row>
    <row r="215" spans="1:24" s="10" customFormat="1" ht="15">
      <c r="A215" s="10" t="s">
        <v>369</v>
      </c>
      <c r="B215" s="10">
        <v>-1.84667369771258</v>
      </c>
      <c r="C215" s="10">
        <v>7.16789885212941</v>
      </c>
      <c r="D215" s="10">
        <v>-14.2134415106004</v>
      </c>
      <c r="E215" s="17">
        <v>2.64404163326691E-38</v>
      </c>
      <c r="F215" s="17">
        <v>6.5632324360321E-36</v>
      </c>
      <c r="G215" s="10">
        <v>76.25205976677</v>
      </c>
      <c r="H215" s="10" t="s">
        <v>810</v>
      </c>
      <c r="Q215" s="10" t="s">
        <v>389</v>
      </c>
      <c r="R215" s="10">
        <v>-1.39927759230247</v>
      </c>
      <c r="S215" s="10">
        <v>7.92217991055945</v>
      </c>
      <c r="T215" s="10">
        <v>-5.90448838705027</v>
      </c>
      <c r="U215" s="17">
        <v>6.85161682037107E-09</v>
      </c>
      <c r="V215" s="17">
        <v>1.08140692069498E-07</v>
      </c>
      <c r="W215" s="10">
        <v>9.62106854050323</v>
      </c>
      <c r="X215" s="10" t="s">
        <v>810</v>
      </c>
    </row>
    <row r="216" spans="1:24" s="10" customFormat="1" ht="15">
      <c r="A216" s="10" t="s">
        <v>458</v>
      </c>
      <c r="B216" s="10">
        <v>-1.8509045228528</v>
      </c>
      <c r="C216" s="10">
        <v>4.59569944851957</v>
      </c>
      <c r="D216" s="10">
        <v>-11.1590303151065</v>
      </c>
      <c r="E216" s="17">
        <v>9.02713551994055E-26</v>
      </c>
      <c r="F216" s="17">
        <v>6.06112955832729E-24</v>
      </c>
      <c r="G216" s="10">
        <v>47.7109979581839</v>
      </c>
      <c r="H216" s="10" t="s">
        <v>810</v>
      </c>
      <c r="Q216" s="10" t="s">
        <v>336</v>
      </c>
      <c r="R216" s="10">
        <v>-1.40001981164378</v>
      </c>
      <c r="S216" s="10">
        <v>5.3273475042482</v>
      </c>
      <c r="T216" s="10">
        <v>-8.50286152005908</v>
      </c>
      <c r="U216" s="17">
        <v>2.57082664205476E-16</v>
      </c>
      <c r="V216" s="17">
        <v>1.81542469296479E-14</v>
      </c>
      <c r="W216" s="10">
        <v>26.3172258307927</v>
      </c>
      <c r="X216" s="10" t="s">
        <v>810</v>
      </c>
    </row>
    <row r="217" spans="1:24" s="10" customFormat="1" ht="15">
      <c r="A217" s="10" t="s">
        <v>467</v>
      </c>
      <c r="B217" s="10">
        <v>-1.86045065270001</v>
      </c>
      <c r="C217" s="10">
        <v>9.37697270803202</v>
      </c>
      <c r="D217" s="10">
        <v>-10.9913777926562</v>
      </c>
      <c r="E217" s="17">
        <v>3.96380370402069E-25</v>
      </c>
      <c r="F217" s="17">
        <v>2.44131564221695E-23</v>
      </c>
      <c r="G217" s="10">
        <v>46.2497278728072</v>
      </c>
      <c r="H217" s="10" t="s">
        <v>810</v>
      </c>
      <c r="Q217" s="10" t="s">
        <v>685</v>
      </c>
      <c r="R217" s="10">
        <v>-1.40512384512903</v>
      </c>
      <c r="S217" s="10">
        <v>5.43908130344916</v>
      </c>
      <c r="T217" s="10">
        <v>-7.70949867081106</v>
      </c>
      <c r="U217" s="17">
        <v>7.78635960434062E-14</v>
      </c>
      <c r="V217" s="17">
        <v>3.62397526698615E-12</v>
      </c>
      <c r="W217" s="10">
        <v>20.7171679323887</v>
      </c>
      <c r="X217" s="10" t="s">
        <v>810</v>
      </c>
    </row>
    <row r="218" spans="1:24" s="10" customFormat="1" ht="15">
      <c r="A218" s="10" t="s">
        <v>325</v>
      </c>
      <c r="B218" s="10">
        <v>-1.8618714141853</v>
      </c>
      <c r="C218" s="10">
        <v>12.8490777528937</v>
      </c>
      <c r="D218" s="10">
        <v>-16.7398156846161</v>
      </c>
      <c r="E218" s="17">
        <v>1.58278676702631E-49</v>
      </c>
      <c r="F218" s="17">
        <v>1.99467658493785E-46</v>
      </c>
      <c r="G218" s="10">
        <v>101.838053219252</v>
      </c>
      <c r="H218" s="10" t="s">
        <v>810</v>
      </c>
      <c r="Q218" s="10" t="s">
        <v>618</v>
      </c>
      <c r="R218" s="10">
        <v>-1.42485398598118</v>
      </c>
      <c r="S218" s="10">
        <v>5.09213277397139</v>
      </c>
      <c r="T218" s="10">
        <v>-12.7813014412713</v>
      </c>
      <c r="U218" s="17">
        <v>2.99242848809886E-32</v>
      </c>
      <c r="V218" s="17">
        <v>1.08944346490052E-29</v>
      </c>
      <c r="W218" s="10">
        <v>62.4635602617137</v>
      </c>
      <c r="X218" s="10" t="s">
        <v>810</v>
      </c>
    </row>
    <row r="219" spans="1:24" s="10" customFormat="1" ht="15">
      <c r="A219" s="10" t="s">
        <v>410</v>
      </c>
      <c r="B219" s="10">
        <v>-1.86399975656263</v>
      </c>
      <c r="C219" s="10">
        <v>6.23363294902817</v>
      </c>
      <c r="D219" s="10">
        <v>-12.9565308546965</v>
      </c>
      <c r="E219" s="17">
        <v>5.62930106063311E-33</v>
      </c>
      <c r="F219" s="17">
        <v>7.81566434545357E-31</v>
      </c>
      <c r="G219" s="10">
        <v>64.1117063458551</v>
      </c>
      <c r="H219" s="10" t="s">
        <v>810</v>
      </c>
      <c r="Q219" s="10" t="s">
        <v>615</v>
      </c>
      <c r="R219" s="10">
        <v>-1.44018482770483</v>
      </c>
      <c r="S219" s="10">
        <v>6.30989444649252</v>
      </c>
      <c r="T219" s="10">
        <v>-13.160974130635</v>
      </c>
      <c r="U219" s="17">
        <v>7.91139444313099E-34</v>
      </c>
      <c r="V219" s="17">
        <v>3.08600893242417E-31</v>
      </c>
      <c r="W219" s="10">
        <v>66.0507509044567</v>
      </c>
      <c r="X219" s="10" t="s">
        <v>810</v>
      </c>
    </row>
    <row r="220" spans="1:24" s="10" customFormat="1" ht="15">
      <c r="A220" s="10" t="s">
        <v>341</v>
      </c>
      <c r="B220" s="10">
        <v>-1.86740126643351</v>
      </c>
      <c r="C220" s="10">
        <v>4.75796037879608</v>
      </c>
      <c r="D220" s="10">
        <v>-15.3790794654719</v>
      </c>
      <c r="E220" s="17">
        <v>2.06791158449194E-43</v>
      </c>
      <c r="F220" s="17">
        <v>1.02662410571914E-40</v>
      </c>
      <c r="G220" s="10">
        <v>87.8929860653338</v>
      </c>
      <c r="H220" s="10" t="s">
        <v>810</v>
      </c>
      <c r="Q220" s="10" t="s">
        <v>391</v>
      </c>
      <c r="R220" s="10">
        <v>-1.44241846362785</v>
      </c>
      <c r="S220" s="10">
        <v>12.5448686255796</v>
      </c>
      <c r="T220" s="10">
        <v>-6.07701828137392</v>
      </c>
      <c r="U220" s="17">
        <v>2.55989712912081E-09</v>
      </c>
      <c r="V220" s="17">
        <v>4.53129971808506E-08</v>
      </c>
      <c r="W220" s="10">
        <v>10.575523875968</v>
      </c>
      <c r="X220" s="10" t="s">
        <v>810</v>
      </c>
    </row>
    <row r="221" spans="1:24" s="10" customFormat="1" ht="15">
      <c r="A221" s="10" t="s">
        <v>355</v>
      </c>
      <c r="B221" s="10">
        <v>-1.88522555295382</v>
      </c>
      <c r="C221" s="10">
        <v>6.99950351513508</v>
      </c>
      <c r="D221" s="10">
        <v>-14.8410149168318</v>
      </c>
      <c r="E221" s="17">
        <v>4.90038865206534E-41</v>
      </c>
      <c r="F221" s="17">
        <v>1.6384299446283E-38</v>
      </c>
      <c r="G221" s="10">
        <v>82.4793553369409</v>
      </c>
      <c r="H221" s="10" t="s">
        <v>810</v>
      </c>
      <c r="Q221" s="10" t="s">
        <v>671</v>
      </c>
      <c r="R221" s="10">
        <v>-1.45499135079658</v>
      </c>
      <c r="S221" s="10">
        <v>5.97023173323441</v>
      </c>
      <c r="T221" s="10">
        <v>-8.51568901664426</v>
      </c>
      <c r="U221" s="17">
        <v>2.33631408930379E-16</v>
      </c>
      <c r="V221" s="17">
        <v>1.66416668369844E-14</v>
      </c>
      <c r="W221" s="10">
        <v>26.4110982763968</v>
      </c>
      <c r="X221" s="10" t="s">
        <v>810</v>
      </c>
    </row>
    <row r="222" spans="1:24" s="10" customFormat="1" ht="15">
      <c r="A222" s="10" t="s">
        <v>520</v>
      </c>
      <c r="B222" s="10">
        <v>-1.89143810528658</v>
      </c>
      <c r="C222" s="10">
        <v>7.34268175936585</v>
      </c>
      <c r="D222" s="10">
        <v>-9.02929903718027</v>
      </c>
      <c r="E222" s="17">
        <v>4.67380741561278E-18</v>
      </c>
      <c r="F222" s="17">
        <v>1.41798123870341E-16</v>
      </c>
      <c r="G222" s="10">
        <v>30.1929358133075</v>
      </c>
      <c r="H222" s="10" t="s">
        <v>810</v>
      </c>
      <c r="Q222" s="10" t="s">
        <v>205</v>
      </c>
      <c r="R222" s="10">
        <v>-1.46122507598633</v>
      </c>
      <c r="S222" s="10">
        <v>7.61644608563335</v>
      </c>
      <c r="T222" s="10">
        <v>-18.8095644629861</v>
      </c>
      <c r="U222" s="17">
        <v>4.78136149053592E-59</v>
      </c>
      <c r="V222" s="17">
        <v>5.59521752138928E-56</v>
      </c>
      <c r="W222" s="10">
        <v>123.420827645506</v>
      </c>
      <c r="X222" s="10" t="s">
        <v>810</v>
      </c>
    </row>
    <row r="223" spans="1:24" s="10" customFormat="1" ht="15">
      <c r="A223" s="10" t="s">
        <v>338</v>
      </c>
      <c r="B223" s="10">
        <v>-1.90040625723897</v>
      </c>
      <c r="C223" s="10">
        <v>8.59635368341348</v>
      </c>
      <c r="D223" s="10">
        <v>-15.6324400129422</v>
      </c>
      <c r="E223" s="17">
        <v>1.54177742348685E-44</v>
      </c>
      <c r="F223" s="17">
        <v>9.35516278851297E-42</v>
      </c>
      <c r="G223" s="10">
        <v>90.4635908900493</v>
      </c>
      <c r="H223" s="10" t="s">
        <v>810</v>
      </c>
      <c r="Q223" s="10" t="s">
        <v>617</v>
      </c>
      <c r="R223" s="10">
        <v>-1.46372910495948</v>
      </c>
      <c r="S223" s="10">
        <v>3.1405795023221</v>
      </c>
      <c r="T223" s="10">
        <v>-12.9482541407826</v>
      </c>
      <c r="U223" s="17">
        <v>6.09295286123016E-33</v>
      </c>
      <c r="V223" s="17">
        <v>2.2686556073985E-30</v>
      </c>
      <c r="W223" s="10">
        <v>64.0349634782064</v>
      </c>
      <c r="X223" s="10" t="s">
        <v>810</v>
      </c>
    </row>
    <row r="224" spans="1:24" s="10" customFormat="1" ht="15">
      <c r="A224" s="10" t="s">
        <v>336</v>
      </c>
      <c r="B224" s="10">
        <v>-1.90258748686328</v>
      </c>
      <c r="C224" s="10">
        <v>5.3273475042482</v>
      </c>
      <c r="D224" s="10">
        <v>-15.8226914015497</v>
      </c>
      <c r="E224" s="17">
        <v>2.17629689616874E-45</v>
      </c>
      <c r="F224" s="17">
        <v>1.4261708819973E-42</v>
      </c>
      <c r="G224" s="10">
        <v>92.4022627806532</v>
      </c>
      <c r="H224" s="10" t="s">
        <v>810</v>
      </c>
      <c r="Q224" s="10" t="s">
        <v>339</v>
      </c>
      <c r="R224" s="10">
        <v>-1.4739549875614</v>
      </c>
      <c r="S224" s="10">
        <v>6.78966244245334</v>
      </c>
      <c r="T224" s="10">
        <v>-11.8400390820783</v>
      </c>
      <c r="U224" s="17">
        <v>1.95392141669254E-28</v>
      </c>
      <c r="V224" s="17">
        <v>5.00173352651156E-26</v>
      </c>
      <c r="W224" s="10">
        <v>53.7936023467448</v>
      </c>
      <c r="X224" s="10" t="s">
        <v>810</v>
      </c>
    </row>
    <row r="225" spans="1:24" s="10" customFormat="1" ht="15">
      <c r="A225" s="10" t="s">
        <v>403</v>
      </c>
      <c r="B225" s="10">
        <v>-1.90375297027189</v>
      </c>
      <c r="C225" s="10">
        <v>7.8255627495997</v>
      </c>
      <c r="D225" s="10">
        <v>-13.1450417566159</v>
      </c>
      <c r="E225" s="17">
        <v>9.22317183014455E-34</v>
      </c>
      <c r="F225" s="17">
        <v>1.38626811094732E-31</v>
      </c>
      <c r="G225" s="10">
        <v>65.9011699608358</v>
      </c>
      <c r="H225" s="10" t="s">
        <v>810</v>
      </c>
      <c r="Q225" s="10" t="s">
        <v>650</v>
      </c>
      <c r="R225" s="10">
        <v>-1.50001829736729</v>
      </c>
      <c r="S225" s="10">
        <v>5.03060584313552</v>
      </c>
      <c r="T225" s="10">
        <v>-9.79496823657945</v>
      </c>
      <c r="U225" s="17">
        <v>1.03340992917799E-20</v>
      </c>
      <c r="V225" s="17">
        <v>1.387734005715E-18</v>
      </c>
      <c r="W225" s="10">
        <v>36.2659600394733</v>
      </c>
      <c r="X225" s="10" t="s">
        <v>810</v>
      </c>
    </row>
    <row r="226" spans="1:24" s="10" customFormat="1" ht="15">
      <c r="A226" s="10" t="s">
        <v>353</v>
      </c>
      <c r="B226" s="10">
        <v>-1.91063410388824</v>
      </c>
      <c r="C226" s="10">
        <v>5.53167196869229</v>
      </c>
      <c r="D226" s="10">
        <v>-14.9794457057292</v>
      </c>
      <c r="E226" s="17">
        <v>1.20775217539016E-41</v>
      </c>
      <c r="F226" s="17">
        <v>4.30143562813412E-39</v>
      </c>
      <c r="G226" s="10">
        <v>83.8659328263172</v>
      </c>
      <c r="H226" s="10" t="s">
        <v>810</v>
      </c>
      <c r="Q226" s="10" t="s">
        <v>317</v>
      </c>
      <c r="R226" s="10">
        <v>-1.5050959597872</v>
      </c>
      <c r="S226" s="10">
        <v>6.53223076302465</v>
      </c>
      <c r="T226" s="10">
        <v>-9.98437825242011</v>
      </c>
      <c r="U226" s="17">
        <v>2.16749636612466E-21</v>
      </c>
      <c r="V226" s="17">
        <v>3.17054401484111E-19</v>
      </c>
      <c r="W226" s="10">
        <v>37.8033890406422</v>
      </c>
      <c r="X226" s="10" t="s">
        <v>810</v>
      </c>
    </row>
    <row r="227" spans="1:24" s="10" customFormat="1" ht="15">
      <c r="A227" s="10" t="s">
        <v>459</v>
      </c>
      <c r="B227" s="10">
        <v>-1.94185433829735</v>
      </c>
      <c r="C227" s="10">
        <v>7.98857614880613</v>
      </c>
      <c r="D227" s="10">
        <v>-11.1252914255577</v>
      </c>
      <c r="E227" s="17">
        <v>1.21703224838107E-25</v>
      </c>
      <c r="F227" s="17">
        <v>8.07232361345227E-24</v>
      </c>
      <c r="G227" s="10">
        <v>47.4159019787659</v>
      </c>
      <c r="H227" s="10" t="s">
        <v>810</v>
      </c>
      <c r="Q227" s="10" t="s">
        <v>530</v>
      </c>
      <c r="R227" s="10">
        <v>-1.50897884990004</v>
      </c>
      <c r="S227" s="10">
        <v>5.47411220317622</v>
      </c>
      <c r="T227" s="10">
        <v>-8.72351035684275</v>
      </c>
      <c r="U227" s="17">
        <v>4.89116356139087E-17</v>
      </c>
      <c r="V227" s="17">
        <v>3.8158063155365E-15</v>
      </c>
      <c r="W227" s="10">
        <v>27.9461804947153</v>
      </c>
      <c r="X227" s="10" t="s">
        <v>810</v>
      </c>
    </row>
    <row r="228" spans="1:24" s="10" customFormat="1" ht="15">
      <c r="A228" s="10" t="s">
        <v>526</v>
      </c>
      <c r="B228" s="10">
        <v>-1.9431540047416</v>
      </c>
      <c r="C228" s="10">
        <v>11.9896969929912</v>
      </c>
      <c r="D228" s="10">
        <v>-8.8912586399319</v>
      </c>
      <c r="E228" s="17">
        <v>1.35826954977485E-17</v>
      </c>
      <c r="F228" s="17">
        <v>3.89030245348975E-16</v>
      </c>
      <c r="G228" s="10">
        <v>29.1430856091859</v>
      </c>
      <c r="H228" s="10" t="s">
        <v>810</v>
      </c>
      <c r="Q228" s="10" t="s">
        <v>641</v>
      </c>
      <c r="R228" s="10">
        <v>-1.523844740763</v>
      </c>
      <c r="S228" s="10">
        <v>4.87696867069401</v>
      </c>
      <c r="T228" s="10">
        <v>-10.7460465358937</v>
      </c>
      <c r="U228" s="17">
        <v>3.37542158902217E-24</v>
      </c>
      <c r="V228" s="17">
        <v>6.28403771510797E-22</v>
      </c>
      <c r="W228" s="10">
        <v>44.1716336769174</v>
      </c>
      <c r="X228" s="10" t="s">
        <v>810</v>
      </c>
    </row>
    <row r="229" spans="1:24" s="10" customFormat="1" ht="15">
      <c r="A229" s="10" t="s">
        <v>513</v>
      </c>
      <c r="B229" s="10">
        <v>-1.96171175584427</v>
      </c>
      <c r="C229" s="10">
        <v>6.32998290743392</v>
      </c>
      <c r="D229" s="10">
        <v>-9.17920659205265</v>
      </c>
      <c r="E229" s="17">
        <v>1.44898573549396E-18</v>
      </c>
      <c r="F229" s="17">
        <v>4.72883133557721E-17</v>
      </c>
      <c r="G229" s="10">
        <v>31.3458041184347</v>
      </c>
      <c r="H229" s="10" t="s">
        <v>810</v>
      </c>
      <c r="Q229" s="10" t="s">
        <v>614</v>
      </c>
      <c r="R229" s="10">
        <v>-1.55190924526621</v>
      </c>
      <c r="S229" s="10">
        <v>4.13783243281087</v>
      </c>
      <c r="T229" s="10">
        <v>-13.1885550842876</v>
      </c>
      <c r="U229" s="17">
        <v>6.06496303210893E-34</v>
      </c>
      <c r="V229" s="17">
        <v>2.42347047207416E-31</v>
      </c>
      <c r="W229" s="10">
        <v>66.3132055786732</v>
      </c>
      <c r="X229" s="10" t="s">
        <v>810</v>
      </c>
    </row>
    <row r="230" spans="1:24" s="10" customFormat="1" ht="15">
      <c r="A230" s="10" t="s">
        <v>483</v>
      </c>
      <c r="B230" s="10">
        <v>-1.96675026314457</v>
      </c>
      <c r="C230" s="10">
        <v>6.101828723079</v>
      </c>
      <c r="D230" s="10">
        <v>-10.5280893958413</v>
      </c>
      <c r="E230" s="17">
        <v>2.21016575016118E-23</v>
      </c>
      <c r="F230" s="17">
        <v>1.16054953477213E-21</v>
      </c>
      <c r="G230" s="10">
        <v>42.2799283306749</v>
      </c>
      <c r="H230" s="10" t="s">
        <v>810</v>
      </c>
      <c r="Q230" s="10" t="s">
        <v>316</v>
      </c>
      <c r="R230" s="10">
        <v>-1.56200619799721</v>
      </c>
      <c r="S230" s="10">
        <v>7.39642548191774</v>
      </c>
      <c r="T230" s="10">
        <v>-7.64426170635535</v>
      </c>
      <c r="U230" s="17">
        <v>1.22301092732881E-13</v>
      </c>
      <c r="V230" s="17">
        <v>5.45956076905392E-12</v>
      </c>
      <c r="W230" s="10">
        <v>20.2752563698732</v>
      </c>
      <c r="X230" s="10" t="s">
        <v>810</v>
      </c>
    </row>
    <row r="231" spans="1:24" s="10" customFormat="1" ht="15">
      <c r="A231" s="10" t="s">
        <v>348</v>
      </c>
      <c r="B231" s="10">
        <v>-2.00124255960175</v>
      </c>
      <c r="C231" s="10">
        <v>7.26686645030368</v>
      </c>
      <c r="D231" s="10">
        <v>-15.1960250835479</v>
      </c>
      <c r="E231" s="17">
        <v>1.3382789145759E-42</v>
      </c>
      <c r="F231" s="17">
        <v>5.3475666969505E-40</v>
      </c>
      <c r="G231" s="10">
        <v>86.0440332933461</v>
      </c>
      <c r="H231" s="10" t="s">
        <v>810</v>
      </c>
      <c r="Q231" s="10" t="s">
        <v>5</v>
      </c>
      <c r="R231" s="10">
        <v>-1.58346707056558</v>
      </c>
      <c r="S231" s="10">
        <v>7.33693747240097</v>
      </c>
      <c r="T231" s="10">
        <v>-18.1418840766379</v>
      </c>
      <c r="U231" s="17">
        <v>5.9135722781284E-56</v>
      </c>
      <c r="V231" s="17">
        <v>5.69894439015162E-53</v>
      </c>
      <c r="W231" s="10">
        <v>116.386840435287</v>
      </c>
      <c r="X231" s="10" t="s">
        <v>810</v>
      </c>
    </row>
    <row r="232" spans="1:24" s="10" customFormat="1" ht="15">
      <c r="A232" s="10" t="s">
        <v>469</v>
      </c>
      <c r="B232" s="10">
        <v>-2.00434981501677</v>
      </c>
      <c r="C232" s="10">
        <v>8.22831475518096</v>
      </c>
      <c r="D232" s="10">
        <v>-10.8632563431825</v>
      </c>
      <c r="E232" s="17">
        <v>1.21736019341464E-24</v>
      </c>
      <c r="F232" s="17">
        <v>7.22609132199712E-23</v>
      </c>
      <c r="G232" s="10">
        <v>45.1417231812213</v>
      </c>
      <c r="H232" s="10" t="s">
        <v>810</v>
      </c>
      <c r="Q232" s="10" t="s">
        <v>321</v>
      </c>
      <c r="R232" s="10">
        <v>-1.609361160663</v>
      </c>
      <c r="S232" s="10">
        <v>7.02877251179999</v>
      </c>
      <c r="T232" s="10">
        <v>-6.08558130660293</v>
      </c>
      <c r="U232" s="17">
        <v>2.43636862819786E-09</v>
      </c>
      <c r="V232" s="17">
        <v>4.31980814239887E-08</v>
      </c>
      <c r="W232" s="10">
        <v>10.6235062669262</v>
      </c>
      <c r="X232" s="10" t="s">
        <v>810</v>
      </c>
    </row>
    <row r="233" spans="1:24" s="10" customFormat="1" ht="15">
      <c r="A233" s="10" t="s">
        <v>395</v>
      </c>
      <c r="B233" s="10">
        <v>-2.01841313005327</v>
      </c>
      <c r="C233" s="10">
        <v>6.43009753147596</v>
      </c>
      <c r="D233" s="10">
        <v>-13.3548152738517</v>
      </c>
      <c r="E233" s="17">
        <v>1.21560301419946E-34</v>
      </c>
      <c r="F233" s="17">
        <v>2.02301279803794E-32</v>
      </c>
      <c r="G233" s="10">
        <v>67.9061497937928</v>
      </c>
      <c r="H233" s="10" t="s">
        <v>810</v>
      </c>
      <c r="Q233" s="10" t="s">
        <v>327</v>
      </c>
      <c r="R233" s="10">
        <v>-1.61748795891187</v>
      </c>
      <c r="S233" s="10">
        <v>10.3409397959407</v>
      </c>
      <c r="T233" s="10">
        <v>-5.57820755025017</v>
      </c>
      <c r="U233" s="17">
        <v>4.13974047540346E-08</v>
      </c>
      <c r="V233" s="17">
        <v>5.32768014206873E-07</v>
      </c>
      <c r="W233" s="10">
        <v>7.88097323817474</v>
      </c>
      <c r="X233" s="10" t="s">
        <v>810</v>
      </c>
    </row>
    <row r="234" spans="1:24" s="10" customFormat="1" ht="15">
      <c r="A234" s="10" t="s">
        <v>344</v>
      </c>
      <c r="B234" s="10">
        <v>-2.02260184560186</v>
      </c>
      <c r="C234" s="10">
        <v>5.65778222688139</v>
      </c>
      <c r="D234" s="10">
        <v>-15.2391678432898</v>
      </c>
      <c r="E234" s="17">
        <v>8.62354748592838E-43</v>
      </c>
      <c r="F234" s="17">
        <v>3.8183669854585E-40</v>
      </c>
      <c r="G234" s="10">
        <v>86.4791516310026</v>
      </c>
      <c r="H234" s="10" t="s">
        <v>810</v>
      </c>
      <c r="Q234" s="10" t="s">
        <v>762</v>
      </c>
      <c r="R234" s="10">
        <v>-1.6412534704991</v>
      </c>
      <c r="S234" s="10">
        <v>5.37488652539558</v>
      </c>
      <c r="T234" s="10">
        <v>-4.43955799133781</v>
      </c>
      <c r="U234" s="17">
        <v>1.12832511586774E-05</v>
      </c>
      <c r="V234" s="17">
        <v>7.06356529356562E-05</v>
      </c>
      <c r="W234" s="10">
        <v>2.50013532534372</v>
      </c>
      <c r="X234" s="10" t="s">
        <v>810</v>
      </c>
    </row>
    <row r="235" spans="1:24" s="10" customFormat="1" ht="15">
      <c r="A235" s="10" t="s">
        <v>340</v>
      </c>
      <c r="B235" s="10">
        <v>-2.03457469456637</v>
      </c>
      <c r="C235" s="10">
        <v>6.35874868303021</v>
      </c>
      <c r="D235" s="10">
        <v>-15.426697113825</v>
      </c>
      <c r="E235" s="17">
        <v>1.27074634211985E-43</v>
      </c>
      <c r="F235" s="17">
        <v>6.50582416342173E-41</v>
      </c>
      <c r="G235" s="10">
        <v>88.3751136865046</v>
      </c>
      <c r="H235" s="10" t="s">
        <v>810</v>
      </c>
      <c r="Q235" s="10" t="s">
        <v>633</v>
      </c>
      <c r="R235" s="10">
        <v>-1.64207909783284</v>
      </c>
      <c r="S235" s="10">
        <v>4.69479627864372</v>
      </c>
      <c r="T235" s="10">
        <v>-11.540460593042</v>
      </c>
      <c r="U235" s="17">
        <v>2.97573268502184E-27</v>
      </c>
      <c r="V235" s="17">
        <v>6.86639839136799E-25</v>
      </c>
      <c r="W235" s="10">
        <v>51.1070225636445</v>
      </c>
      <c r="X235" s="10" t="s">
        <v>810</v>
      </c>
    </row>
    <row r="236" spans="1:24" s="10" customFormat="1" ht="15">
      <c r="A236" s="10" t="s">
        <v>317</v>
      </c>
      <c r="B236" s="10">
        <v>-2.03836735818156</v>
      </c>
      <c r="C236" s="10">
        <v>6.53223076302465</v>
      </c>
      <c r="D236" s="10">
        <v>-18.5158685462884</v>
      </c>
      <c r="E236" s="17">
        <v>1.1009508251017E-57</v>
      </c>
      <c r="F236" s="17">
        <v>4.50921934191028E-54</v>
      </c>
      <c r="G236" s="10">
        <v>120.438829030176</v>
      </c>
      <c r="H236" s="10" t="s">
        <v>810</v>
      </c>
      <c r="Q236" s="10" t="s">
        <v>623</v>
      </c>
      <c r="R236" s="10">
        <v>-1.64862174885131</v>
      </c>
      <c r="S236" s="10">
        <v>4.59879245225152</v>
      </c>
      <c r="T236" s="10">
        <v>-12.3928628680669</v>
      </c>
      <c r="U236" s="17">
        <v>1.1687874716104E-30</v>
      </c>
      <c r="V236" s="17">
        <v>3.61287644290437E-28</v>
      </c>
      <c r="W236" s="10">
        <v>58.8454580230694</v>
      </c>
      <c r="X236" s="10" t="s">
        <v>810</v>
      </c>
    </row>
    <row r="237" spans="1:24" s="10" customFormat="1" ht="15">
      <c r="A237" s="10" t="s">
        <v>487</v>
      </c>
      <c r="B237" s="10">
        <v>-2.04994178786503</v>
      </c>
      <c r="C237" s="10">
        <v>9.28496846602853</v>
      </c>
      <c r="D237" s="10">
        <v>-10.2512312568288</v>
      </c>
      <c r="E237" s="17">
        <v>2.32587385252595E-22</v>
      </c>
      <c r="F237" s="17">
        <v>1.11092686081436E-20</v>
      </c>
      <c r="G237" s="10">
        <v>39.9574827941112</v>
      </c>
      <c r="H237" s="10" t="s">
        <v>810</v>
      </c>
      <c r="Q237" s="10" t="s">
        <v>602</v>
      </c>
      <c r="R237" s="10">
        <v>-1.65343505495105</v>
      </c>
      <c r="S237" s="10">
        <v>6.36425381066184</v>
      </c>
      <c r="T237" s="10">
        <v>-16.0010139989644</v>
      </c>
      <c r="U237" s="17">
        <v>3.45165638984958E-46</v>
      </c>
      <c r="V237" s="17">
        <v>2.35618694312107E-43</v>
      </c>
      <c r="W237" s="10">
        <v>94.1675236646147</v>
      </c>
      <c r="X237" s="10" t="s">
        <v>810</v>
      </c>
    </row>
    <row r="238" spans="1:24" s="10" customFormat="1" ht="15">
      <c r="A238" s="10" t="s">
        <v>472</v>
      </c>
      <c r="B238" s="10">
        <v>-2.0547469766522</v>
      </c>
      <c r="C238" s="10">
        <v>6.99362592300644</v>
      </c>
      <c r="D238" s="10">
        <v>-10.7177131147569</v>
      </c>
      <c r="E238" s="17">
        <v>4.314922687923E-24</v>
      </c>
      <c r="F238" s="17">
        <v>2.45456174986953E-22</v>
      </c>
      <c r="G238" s="10">
        <v>43.8923992112978</v>
      </c>
      <c r="H238" s="10" t="s">
        <v>810</v>
      </c>
      <c r="Q238" s="10" t="s">
        <v>6</v>
      </c>
      <c r="R238" s="10">
        <v>-1.65383663921818</v>
      </c>
      <c r="S238" s="10">
        <v>5.52101461885679</v>
      </c>
      <c r="T238" s="10">
        <v>-9.45405419278994</v>
      </c>
      <c r="U238" s="17">
        <v>1.63719901548872E-19</v>
      </c>
      <c r="V238" s="17">
        <v>1.91084276923317E-17</v>
      </c>
      <c r="W238" s="10">
        <v>33.5477706383807</v>
      </c>
      <c r="X238" s="10" t="s">
        <v>810</v>
      </c>
    </row>
    <row r="239" spans="1:24" s="10" customFormat="1" ht="15">
      <c r="A239" s="10" t="s">
        <v>440</v>
      </c>
      <c r="B239" s="10">
        <v>-2.06118265395768</v>
      </c>
      <c r="C239" s="10">
        <v>11.2324794626777</v>
      </c>
      <c r="D239" s="10">
        <v>-11.6353730575042</v>
      </c>
      <c r="E239" s="17">
        <v>1.26077752729599E-27</v>
      </c>
      <c r="F239" s="17">
        <v>1.03795568993418E-25</v>
      </c>
      <c r="G239" s="10">
        <v>51.9307918678255</v>
      </c>
      <c r="H239" s="10" t="s">
        <v>810</v>
      </c>
      <c r="Q239" s="10" t="s">
        <v>629</v>
      </c>
      <c r="R239" s="10">
        <v>-1.6575094619824</v>
      </c>
      <c r="S239" s="10">
        <v>3.5675879318283</v>
      </c>
      <c r="T239" s="10">
        <v>-11.9321736423379</v>
      </c>
      <c r="U239" s="17">
        <v>8.39428087252737E-29</v>
      </c>
      <c r="V239" s="17">
        <v>2.2544836645019E-26</v>
      </c>
      <c r="W239" s="10">
        <v>54.6272402092607</v>
      </c>
      <c r="X239" s="10" t="s">
        <v>810</v>
      </c>
    </row>
    <row r="240" spans="1:24" s="10" customFormat="1" ht="15">
      <c r="A240" s="10" t="s">
        <v>528</v>
      </c>
      <c r="B240" s="10">
        <v>-2.06437737976919</v>
      </c>
      <c r="C240" s="10">
        <v>7.0713031225063</v>
      </c>
      <c r="D240" s="10">
        <v>-8.83419601759509</v>
      </c>
      <c r="E240" s="17">
        <v>2.10417988944739E-17</v>
      </c>
      <c r="F240" s="17">
        <v>5.89651634769629E-16</v>
      </c>
      <c r="G240" s="10">
        <v>28.712437898191</v>
      </c>
      <c r="H240" s="10" t="s">
        <v>810</v>
      </c>
      <c r="Q240" s="10" t="s">
        <v>477</v>
      </c>
      <c r="R240" s="10">
        <v>-1.66209435827622</v>
      </c>
      <c r="S240" s="10">
        <v>6.85049049799957</v>
      </c>
      <c r="T240" s="10">
        <v>-11.3994911670358</v>
      </c>
      <c r="U240" s="17">
        <v>1.05798326067455E-26</v>
      </c>
      <c r="V240" s="17">
        <v>2.37437530953852E-24</v>
      </c>
      <c r="W240" s="10">
        <v>49.8558874360481</v>
      </c>
      <c r="X240" s="10" t="s">
        <v>810</v>
      </c>
    </row>
    <row r="241" spans="1:24" s="10" customFormat="1" ht="15">
      <c r="A241" s="10" t="s">
        <v>453</v>
      </c>
      <c r="B241" s="10">
        <v>-2.07853348585173</v>
      </c>
      <c r="C241" s="10">
        <v>10.1573924586309</v>
      </c>
      <c r="D241" s="10">
        <v>-11.2180456322815</v>
      </c>
      <c r="E241" s="17">
        <v>5.34640409948296E-26</v>
      </c>
      <c r="F241" s="17">
        <v>3.72723993029061E-24</v>
      </c>
      <c r="G241" s="10">
        <v>48.2284025760786</v>
      </c>
      <c r="H241" s="10" t="s">
        <v>810</v>
      </c>
      <c r="Q241" s="10" t="s">
        <v>594</v>
      </c>
      <c r="R241" s="10">
        <v>-1.679025330089</v>
      </c>
      <c r="S241" s="10">
        <v>2.62919467942715</v>
      </c>
      <c r="T241" s="10">
        <v>-20.3557325491373</v>
      </c>
      <c r="U241" s="17">
        <v>2.95948711518379E-66</v>
      </c>
      <c r="V241" s="17">
        <v>6.060659676007E-63</v>
      </c>
      <c r="W241" s="10">
        <v>139.812794587935</v>
      </c>
      <c r="X241" s="10" t="s">
        <v>810</v>
      </c>
    </row>
    <row r="242" spans="1:24" s="10" customFormat="1" ht="15">
      <c r="A242" s="10" t="s">
        <v>354</v>
      </c>
      <c r="B242" s="10">
        <v>-2.08193996704278</v>
      </c>
      <c r="C242" s="10">
        <v>7.11285223087991</v>
      </c>
      <c r="D242" s="10">
        <v>-14.8824688137696</v>
      </c>
      <c r="E242" s="17">
        <v>3.22321249728597E-41</v>
      </c>
      <c r="F242" s="17">
        <v>1.10012271547992E-38</v>
      </c>
      <c r="G242" s="10">
        <v>82.8941056794623</v>
      </c>
      <c r="H242" s="10" t="s">
        <v>810</v>
      </c>
      <c r="Q242" s="10" t="s">
        <v>609</v>
      </c>
      <c r="R242" s="10">
        <v>-1.70174594333622</v>
      </c>
      <c r="S242" s="10">
        <v>5.65336258154495</v>
      </c>
      <c r="T242" s="10">
        <v>-14.1289092398288</v>
      </c>
      <c r="U242" s="17">
        <v>6.12192730645164E-38</v>
      </c>
      <c r="V242" s="17">
        <v>2.86558671604564E-35</v>
      </c>
      <c r="W242" s="10">
        <v>75.4010295004049</v>
      </c>
      <c r="X242" s="10" t="s">
        <v>810</v>
      </c>
    </row>
    <row r="243" spans="1:24" s="10" customFormat="1" ht="15">
      <c r="A243" s="10" t="s">
        <v>535</v>
      </c>
      <c r="B243" s="10">
        <v>-2.08439346317744</v>
      </c>
      <c r="C243" s="10">
        <v>6.53681252315666</v>
      </c>
      <c r="D243" s="10">
        <v>-8.47519155479407</v>
      </c>
      <c r="E243" s="17">
        <v>3.15886550280035E-16</v>
      </c>
      <c r="F243" s="17">
        <v>7.80568529900124E-15</v>
      </c>
      <c r="G243" s="10">
        <v>26.0487424536532</v>
      </c>
      <c r="H243" s="10" t="s">
        <v>810</v>
      </c>
      <c r="Q243" s="10" t="s">
        <v>631</v>
      </c>
      <c r="R243" s="10">
        <v>-1.70862716221789</v>
      </c>
      <c r="S243" s="10">
        <v>3.15155553924193</v>
      </c>
      <c r="T243" s="10">
        <v>-11.6545268512651</v>
      </c>
      <c r="U243" s="17">
        <v>1.05968394291593E-27</v>
      </c>
      <c r="V243" s="17">
        <v>2.59116448310324E-25</v>
      </c>
      <c r="W243" s="10">
        <v>52.1255605079169</v>
      </c>
      <c r="X243" s="10" t="s">
        <v>810</v>
      </c>
    </row>
    <row r="244" spans="1:24" s="10" customFormat="1" ht="15">
      <c r="A244" s="10" t="s">
        <v>454</v>
      </c>
      <c r="B244" s="10">
        <v>-2.11214190438762</v>
      </c>
      <c r="C244" s="10">
        <v>6.68866794132361</v>
      </c>
      <c r="D244" s="10">
        <v>-11.2076938308068</v>
      </c>
      <c r="E244" s="17">
        <v>5.86156592449806E-26</v>
      </c>
      <c r="F244" s="17">
        <v>4.06906926021406E-24</v>
      </c>
      <c r="G244" s="10">
        <v>48.1375326105161</v>
      </c>
      <c r="H244" s="10" t="s">
        <v>810</v>
      </c>
      <c r="Q244" s="10" t="s">
        <v>535</v>
      </c>
      <c r="R244" s="10">
        <v>-1.70901519353291</v>
      </c>
      <c r="S244" s="10">
        <v>6.53681252315666</v>
      </c>
      <c r="T244" s="10">
        <v>-5.07470670353566</v>
      </c>
      <c r="U244" s="17">
        <v>5.63028139029874E-07</v>
      </c>
      <c r="V244" s="17">
        <v>5.26489155349682E-06</v>
      </c>
      <c r="W244" s="10">
        <v>5.36651496039724</v>
      </c>
      <c r="X244" s="10" t="s">
        <v>810</v>
      </c>
    </row>
    <row r="245" spans="1:24" s="10" customFormat="1" ht="15">
      <c r="A245" s="10" t="s">
        <v>349</v>
      </c>
      <c r="B245" s="10">
        <v>-2.1132859576181</v>
      </c>
      <c r="C245" s="10">
        <v>5.28287306983106</v>
      </c>
      <c r="D245" s="10">
        <v>-15.1670282221575</v>
      </c>
      <c r="E245" s="17">
        <v>1.79774346299676E-42</v>
      </c>
      <c r="F245" s="17">
        <v>7.01248360816094E-40</v>
      </c>
      <c r="G245" s="10">
        <v>85.7518122164282</v>
      </c>
      <c r="H245" s="10" t="s">
        <v>810</v>
      </c>
      <c r="Q245" s="10" t="s">
        <v>606</v>
      </c>
      <c r="R245" s="10">
        <v>-1.71302176795396</v>
      </c>
      <c r="S245" s="10">
        <v>6.28604772580918</v>
      </c>
      <c r="T245" s="10">
        <v>-14.6707183436926</v>
      </c>
      <c r="U245" s="17">
        <v>2.72772987423919E-40</v>
      </c>
      <c r="V245" s="17">
        <v>1.37305596870204E-37</v>
      </c>
      <c r="W245" s="10">
        <v>80.749260848077</v>
      </c>
      <c r="X245" s="10" t="s">
        <v>810</v>
      </c>
    </row>
    <row r="246" spans="1:24" s="10" customFormat="1" ht="15">
      <c r="A246" s="10" t="s">
        <v>435</v>
      </c>
      <c r="B246" s="10">
        <v>-2.1202077747009</v>
      </c>
      <c r="C246" s="10">
        <v>8.08616629368075</v>
      </c>
      <c r="D246" s="10">
        <v>-11.8421385791884</v>
      </c>
      <c r="E246" s="17">
        <v>1.91673626881585E-28</v>
      </c>
      <c r="F246" s="17">
        <v>1.70662447239185E-26</v>
      </c>
      <c r="G246" s="10">
        <v>53.7924848938563</v>
      </c>
      <c r="H246" s="10" t="s">
        <v>810</v>
      </c>
      <c r="Q246" s="10" t="s">
        <v>620</v>
      </c>
      <c r="R246" s="10">
        <v>-1.71556991959505</v>
      </c>
      <c r="S246" s="10">
        <v>6.98177280321046</v>
      </c>
      <c r="T246" s="10">
        <v>-12.5901858598236</v>
      </c>
      <c r="U246" s="17">
        <v>1.82849755695248E-31</v>
      </c>
      <c r="V246" s="17">
        <v>6.11352560725561E-29</v>
      </c>
      <c r="W246" s="10">
        <v>60.6766445933111</v>
      </c>
      <c r="X246" s="10" t="s">
        <v>810</v>
      </c>
    </row>
    <row r="247" spans="1:24" s="10" customFormat="1" ht="15">
      <c r="A247" s="10" t="s">
        <v>330</v>
      </c>
      <c r="B247" s="10">
        <v>-2.13512554444756</v>
      </c>
      <c r="C247" s="10">
        <v>6.75916750057175</v>
      </c>
      <c r="D247" s="10">
        <v>-16.1729879370758</v>
      </c>
      <c r="E247" s="17">
        <v>5.8135022875421E-47</v>
      </c>
      <c r="F247" s="17">
        <v>5.29125599871124E-44</v>
      </c>
      <c r="G247" s="10">
        <v>95.9894309387203</v>
      </c>
      <c r="H247" s="10" t="s">
        <v>810</v>
      </c>
      <c r="Q247" s="10" t="s">
        <v>190</v>
      </c>
      <c r="R247" s="10">
        <v>-1.72725910809829</v>
      </c>
      <c r="S247" s="10">
        <v>5.46327669901811</v>
      </c>
      <c r="T247" s="10">
        <v>-19.3988325457748</v>
      </c>
      <c r="U247" s="17">
        <v>8.68058552247076E-62</v>
      </c>
      <c r="V247" s="17">
        <v>1.29285484195126E-58</v>
      </c>
      <c r="W247" s="10">
        <v>129.654808239272</v>
      </c>
      <c r="X247" s="10" t="s">
        <v>810</v>
      </c>
    </row>
    <row r="248" spans="1:24" s="10" customFormat="1" ht="15">
      <c r="A248" s="10" t="s">
        <v>441</v>
      </c>
      <c r="B248" s="10">
        <v>-2.15094064392122</v>
      </c>
      <c r="C248" s="10">
        <v>6.93812236485857</v>
      </c>
      <c r="D248" s="10">
        <v>-11.5850423950615</v>
      </c>
      <c r="E248" s="17">
        <v>1.98890988035971E-27</v>
      </c>
      <c r="F248" s="17">
        <v>1.60513845172085E-25</v>
      </c>
      <c r="G248" s="10">
        <v>51.4803116207167</v>
      </c>
      <c r="H248" s="10" t="s">
        <v>810</v>
      </c>
      <c r="Q248" s="10" t="s">
        <v>621</v>
      </c>
      <c r="R248" s="10">
        <v>-1.73279084960303</v>
      </c>
      <c r="S248" s="10">
        <v>3.82926926824518</v>
      </c>
      <c r="T248" s="10">
        <v>-12.5838959696054</v>
      </c>
      <c r="U248" s="17">
        <v>1.94030297191003E-31</v>
      </c>
      <c r="V248" s="17">
        <v>6.23293795858863E-29</v>
      </c>
      <c r="W248" s="10">
        <v>60.6180552798192</v>
      </c>
      <c r="X248" s="10" t="s">
        <v>810</v>
      </c>
    </row>
    <row r="249" spans="1:24" s="10" customFormat="1" ht="15">
      <c r="A249" s="10" t="s">
        <v>323</v>
      </c>
      <c r="B249" s="10">
        <v>-2.23622976785014</v>
      </c>
      <c r="C249" s="10">
        <v>4.62543168910231</v>
      </c>
      <c r="D249" s="10">
        <v>-16.8693455309704</v>
      </c>
      <c r="E249" s="17">
        <v>4.07594362559239E-50</v>
      </c>
      <c r="F249" s="17">
        <v>6.07056221982547E-47</v>
      </c>
      <c r="G249" s="10">
        <v>103.181530393613</v>
      </c>
      <c r="H249" s="10" t="s">
        <v>810</v>
      </c>
      <c r="Q249" s="10" t="s">
        <v>683</v>
      </c>
      <c r="R249" s="10">
        <v>-1.73493984481697</v>
      </c>
      <c r="S249" s="10">
        <v>5.10002375865407</v>
      </c>
      <c r="T249" s="10">
        <v>-7.7339462156759</v>
      </c>
      <c r="U249" s="17">
        <v>6.56945341818675E-14</v>
      </c>
      <c r="V249" s="17">
        <v>3.07506729571867E-12</v>
      </c>
      <c r="W249" s="10">
        <v>20.8835200725224</v>
      </c>
      <c r="X249" s="10" t="s">
        <v>810</v>
      </c>
    </row>
    <row r="250" spans="1:24" s="10" customFormat="1" ht="15">
      <c r="A250" s="10" t="s">
        <v>328</v>
      </c>
      <c r="B250" s="10">
        <v>-2.24227471332447</v>
      </c>
      <c r="C250" s="10">
        <v>7.69567073709932</v>
      </c>
      <c r="D250" s="10">
        <v>-16.5274642582309</v>
      </c>
      <c r="E250" s="17">
        <v>1.45538010176883E-48</v>
      </c>
      <c r="F250" s="17">
        <v>1.49021826295493E-45</v>
      </c>
      <c r="G250" s="10">
        <v>99.6409791255463</v>
      </c>
      <c r="H250" s="10" t="s">
        <v>810</v>
      </c>
      <c r="Q250" s="10" t="s">
        <v>103</v>
      </c>
      <c r="R250" s="10">
        <v>-1.74954651780806</v>
      </c>
      <c r="S250" s="10">
        <v>6.42447878863704</v>
      </c>
      <c r="T250" s="10">
        <v>-19.0968127682757</v>
      </c>
      <c r="U250" s="17">
        <v>2.21105660834826E-60</v>
      </c>
      <c r="V250" s="17">
        <v>2.7864415703515E-57</v>
      </c>
      <c r="W250" s="10">
        <v>126.457084798182</v>
      </c>
      <c r="X250" s="10" t="s">
        <v>810</v>
      </c>
    </row>
    <row r="251" spans="1:24" s="10" customFormat="1" ht="15">
      <c r="A251" s="10" t="s">
        <v>449</v>
      </c>
      <c r="B251" s="10">
        <v>-2.29189320869293</v>
      </c>
      <c r="C251" s="10">
        <v>5.52727781464238</v>
      </c>
      <c r="D251" s="10">
        <v>-11.3399561274336</v>
      </c>
      <c r="E251" s="17">
        <v>1.80310494673744E-26</v>
      </c>
      <c r="F251" s="17">
        <v>1.3187619795714E-24</v>
      </c>
      <c r="G251" s="10">
        <v>49.3021301318677</v>
      </c>
      <c r="H251" s="10" t="s">
        <v>810</v>
      </c>
      <c r="Q251" s="10" t="s">
        <v>651</v>
      </c>
      <c r="R251" s="10">
        <v>-1.75347773454135</v>
      </c>
      <c r="S251" s="10">
        <v>9.84650838489765</v>
      </c>
      <c r="T251" s="10">
        <v>-9.64780537844152</v>
      </c>
      <c r="U251" s="17">
        <v>3.43217695298383E-20</v>
      </c>
      <c r="V251" s="17">
        <v>4.39291836099485E-18</v>
      </c>
      <c r="W251" s="10">
        <v>35.0847616355214</v>
      </c>
      <c r="X251" s="10" t="s">
        <v>810</v>
      </c>
    </row>
    <row r="252" spans="1:24" s="10" customFormat="1" ht="15">
      <c r="A252" s="10" t="s">
        <v>319</v>
      </c>
      <c r="B252" s="10">
        <v>-2.29237641983499</v>
      </c>
      <c r="C252" s="10">
        <v>6.46459488530587</v>
      </c>
      <c r="D252" s="10">
        <v>-18.310576795542</v>
      </c>
      <c r="E252" s="17">
        <v>9.8205232687143E-57</v>
      </c>
      <c r="F252" s="17">
        <v>2.68149387852244E-53</v>
      </c>
      <c r="G252" s="10">
        <v>118.271935075557</v>
      </c>
      <c r="H252" s="10" t="s">
        <v>810</v>
      </c>
      <c r="Q252" s="10" t="s">
        <v>221</v>
      </c>
      <c r="R252" s="10">
        <v>-1.76002651002303</v>
      </c>
      <c r="S252" s="10">
        <v>5.50012875854367</v>
      </c>
      <c r="T252" s="10">
        <v>-19.3121762766435</v>
      </c>
      <c r="U252" s="17">
        <v>2.19893457608652E-61</v>
      </c>
      <c r="V252" s="17">
        <v>3.00209543000212E-58</v>
      </c>
      <c r="W252" s="10">
        <v>128.7368002291</v>
      </c>
      <c r="X252" s="10" t="s">
        <v>810</v>
      </c>
    </row>
    <row r="253" spans="1:24" s="10" customFormat="1" ht="15">
      <c r="A253" s="10" t="s">
        <v>388</v>
      </c>
      <c r="B253" s="10">
        <v>-2.29313580086967</v>
      </c>
      <c r="C253" s="10">
        <v>5.3787904114285</v>
      </c>
      <c r="D253" s="10">
        <v>-13.5121638948142</v>
      </c>
      <c r="E253" s="17">
        <v>2.63447535373309E-35</v>
      </c>
      <c r="F253" s="17">
        <v>4.74292414507794E-33</v>
      </c>
      <c r="G253" s="10">
        <v>69.4192117275965</v>
      </c>
      <c r="H253" s="10" t="s">
        <v>810</v>
      </c>
      <c r="Q253" s="10" t="s">
        <v>642</v>
      </c>
      <c r="R253" s="10">
        <v>-1.7608081099589</v>
      </c>
      <c r="S253" s="10">
        <v>5.57593676139864</v>
      </c>
      <c r="T253" s="10">
        <v>-10.4983185060965</v>
      </c>
      <c r="U253" s="17">
        <v>2.85183897918716E-23</v>
      </c>
      <c r="V253" s="17">
        <v>5.13425032923333E-21</v>
      </c>
      <c r="W253" s="10">
        <v>42.0687336038331</v>
      </c>
      <c r="X253" s="10" t="s">
        <v>810</v>
      </c>
    </row>
    <row r="254" spans="1:24" s="10" customFormat="1" ht="15">
      <c r="A254" s="10" t="s">
        <v>352</v>
      </c>
      <c r="B254" s="10">
        <v>-2.29810413193651</v>
      </c>
      <c r="C254" s="10">
        <v>7.65313758618591</v>
      </c>
      <c r="D254" s="10">
        <v>-15.0052928750357</v>
      </c>
      <c r="E254" s="17">
        <v>9.29383359371789E-42</v>
      </c>
      <c r="F254" s="17">
        <v>3.38357501701956E-39</v>
      </c>
      <c r="G254" s="10">
        <v>84.1253185393665</v>
      </c>
      <c r="H254" s="10" t="s">
        <v>810</v>
      </c>
      <c r="Q254" s="10" t="s">
        <v>383</v>
      </c>
      <c r="R254" s="10">
        <v>-1.76119414625563</v>
      </c>
      <c r="S254" s="10">
        <v>4.60949989744202</v>
      </c>
      <c r="T254" s="10">
        <v>-6.86336494234819</v>
      </c>
      <c r="U254" s="17">
        <v>2.16881698308169E-11</v>
      </c>
      <c r="V254" s="17">
        <v>6.29995188543037E-10</v>
      </c>
      <c r="W254" s="10">
        <v>15.2166141476094</v>
      </c>
      <c r="X254" s="10" t="s">
        <v>810</v>
      </c>
    </row>
    <row r="255" spans="1:24" s="10" customFormat="1" ht="15">
      <c r="A255" s="10" t="s">
        <v>382</v>
      </c>
      <c r="B255" s="10">
        <v>-2.29892180204186</v>
      </c>
      <c r="C255" s="10">
        <v>8.23009770767991</v>
      </c>
      <c r="D255" s="10">
        <v>-13.732758287844</v>
      </c>
      <c r="E255" s="17">
        <v>3.04898499643462E-36</v>
      </c>
      <c r="F255" s="17">
        <v>6.09164892641322E-34</v>
      </c>
      <c r="G255" s="10">
        <v>71.5531888506603</v>
      </c>
      <c r="H255" s="10" t="s">
        <v>810</v>
      </c>
      <c r="Q255" s="10" t="s">
        <v>696</v>
      </c>
      <c r="R255" s="10">
        <v>-1.7622131637545</v>
      </c>
      <c r="S255" s="10">
        <v>5.94047648674033</v>
      </c>
      <c r="T255" s="10">
        <v>-7.01966834226723</v>
      </c>
      <c r="U255" s="17">
        <v>7.96086636944319E-12</v>
      </c>
      <c r="V255" s="17">
        <v>2.50331811383086E-10</v>
      </c>
      <c r="W255" s="10">
        <v>16.1942613204412</v>
      </c>
      <c r="X255" s="10" t="s">
        <v>810</v>
      </c>
    </row>
    <row r="256" spans="1:24" s="10" customFormat="1" ht="15">
      <c r="A256" s="10" t="s">
        <v>406</v>
      </c>
      <c r="B256" s="10">
        <v>-2.32371764903684</v>
      </c>
      <c r="C256" s="10">
        <v>6.67178959989092</v>
      </c>
      <c r="D256" s="10">
        <v>-13.0617756929688</v>
      </c>
      <c r="E256" s="17">
        <v>2.05353403009172E-33</v>
      </c>
      <c r="F256" s="17">
        <v>3.00384357276719E-31</v>
      </c>
      <c r="G256" s="10">
        <v>65.1092969025874</v>
      </c>
      <c r="H256" s="10" t="s">
        <v>810</v>
      </c>
      <c r="Q256" s="10" t="s">
        <v>612</v>
      </c>
      <c r="R256" s="10">
        <v>-1.77509168171103</v>
      </c>
      <c r="S256" s="10">
        <v>5.90943921598763</v>
      </c>
      <c r="T256" s="10">
        <v>-13.57880347746</v>
      </c>
      <c r="U256" s="17">
        <v>1.37544417292693E-35</v>
      </c>
      <c r="V256" s="17">
        <v>5.77792356027228E-33</v>
      </c>
      <c r="W256" s="10">
        <v>70.0525789726965</v>
      </c>
      <c r="X256" s="10" t="s">
        <v>810</v>
      </c>
    </row>
    <row r="257" spans="1:24" s="10" customFormat="1" ht="15">
      <c r="A257" s="10" t="s">
        <v>391</v>
      </c>
      <c r="B257" s="10">
        <v>-2.32743943452129</v>
      </c>
      <c r="C257" s="10">
        <v>12.5448686255796</v>
      </c>
      <c r="D257" s="10">
        <v>-13.4271071741</v>
      </c>
      <c r="E257" s="17">
        <v>6.0269012200491E-35</v>
      </c>
      <c r="F257" s="17">
        <v>1.05041194349005E-32</v>
      </c>
      <c r="G257" s="10">
        <v>68.6003500211761</v>
      </c>
      <c r="H257" s="10" t="s">
        <v>810</v>
      </c>
      <c r="Q257" s="10" t="s">
        <v>447</v>
      </c>
      <c r="R257" s="10">
        <v>-1.82099670082805</v>
      </c>
      <c r="S257" s="10">
        <v>7.1026844227831</v>
      </c>
      <c r="T257" s="10">
        <v>-9.21682719403457</v>
      </c>
      <c r="U257" s="17">
        <v>1.0778123571968E-18</v>
      </c>
      <c r="V257" s="17">
        <v>1.11055344955693E-16</v>
      </c>
      <c r="W257" s="10">
        <v>31.6946494791138</v>
      </c>
      <c r="X257" s="10" t="s">
        <v>810</v>
      </c>
    </row>
    <row r="258" spans="1:24" s="10" customFormat="1" ht="15">
      <c r="A258" s="10" t="s">
        <v>389</v>
      </c>
      <c r="B258" s="10">
        <v>-2.33760897134349</v>
      </c>
      <c r="C258" s="10">
        <v>7.92217991055945</v>
      </c>
      <c r="D258" s="10">
        <v>-13.5068804433619</v>
      </c>
      <c r="E258" s="17">
        <v>2.77362040641793E-35</v>
      </c>
      <c r="F258" s="17">
        <v>4.93915468677662E-33</v>
      </c>
      <c r="G258" s="10">
        <v>69.3682816231562</v>
      </c>
      <c r="H258" s="10" t="s">
        <v>810</v>
      </c>
      <c r="Q258" s="10" t="s">
        <v>454</v>
      </c>
      <c r="R258" s="10">
        <v>-1.83334910960194</v>
      </c>
      <c r="S258" s="10">
        <v>6.68866794132361</v>
      </c>
      <c r="T258" s="10">
        <v>-7.10450035687534</v>
      </c>
      <c r="U258" s="17">
        <v>4.58738810114423E-12</v>
      </c>
      <c r="V258" s="17">
        <v>1.50914014580414E-10</v>
      </c>
      <c r="W258" s="10">
        <v>16.7322987715705</v>
      </c>
      <c r="X258" s="10" t="s">
        <v>810</v>
      </c>
    </row>
    <row r="259" spans="1:24" s="10" customFormat="1" ht="15">
      <c r="A259" s="10" t="s">
        <v>461</v>
      </c>
      <c r="B259" s="10">
        <v>-2.36807134322619</v>
      </c>
      <c r="C259" s="10">
        <v>8.17580753592845</v>
      </c>
      <c r="D259" s="10">
        <v>-11.0842785540566</v>
      </c>
      <c r="E259" s="17">
        <v>1.74876054867826E-25</v>
      </c>
      <c r="F259" s="17">
        <v>1.13690254242047E-23</v>
      </c>
      <c r="G259" s="10">
        <v>47.0578772767189</v>
      </c>
      <c r="H259" s="10" t="s">
        <v>810</v>
      </c>
      <c r="Q259" s="10" t="s">
        <v>595</v>
      </c>
      <c r="R259" s="10">
        <v>-1.88799364139592</v>
      </c>
      <c r="S259" s="10">
        <v>4.89280320595866</v>
      </c>
      <c r="T259" s="10">
        <v>-18.3089241896617</v>
      </c>
      <c r="U259" s="17">
        <v>9.99490417685234E-57</v>
      </c>
      <c r="V259" s="17">
        <v>1.02341571955857E-53</v>
      </c>
      <c r="W259" s="10">
        <v>118.143146357117</v>
      </c>
      <c r="X259" s="10" t="s">
        <v>810</v>
      </c>
    </row>
    <row r="260" spans="1:24" s="10" customFormat="1" ht="15">
      <c r="A260" s="10" t="s">
        <v>360</v>
      </c>
      <c r="B260" s="10">
        <v>-2.39404148887869</v>
      </c>
      <c r="C260" s="10">
        <v>6.79600201030284</v>
      </c>
      <c r="D260" s="10">
        <v>-14.64309723483</v>
      </c>
      <c r="E260" s="17">
        <v>3.60115227481313E-40</v>
      </c>
      <c r="F260" s="17">
        <v>1.07268504942297E-37</v>
      </c>
      <c r="G260" s="10">
        <v>80.504821898901</v>
      </c>
      <c r="H260" s="10" t="s">
        <v>810</v>
      </c>
      <c r="Q260" s="10" t="s">
        <v>553</v>
      </c>
      <c r="R260" s="10">
        <v>-1.90864303552025</v>
      </c>
      <c r="S260" s="10">
        <v>6.65547542272081</v>
      </c>
      <c r="T260" s="10">
        <v>-7.76314634476549</v>
      </c>
      <c r="U260" s="17">
        <v>5.35981453574042E-14</v>
      </c>
      <c r="V260" s="17">
        <v>2.55261167264638E-12</v>
      </c>
      <c r="W260" s="10">
        <v>21.0827417462118</v>
      </c>
      <c r="X260" s="10" t="s">
        <v>810</v>
      </c>
    </row>
    <row r="261" spans="1:24" s="10" customFormat="1" ht="15">
      <c r="A261" s="10" t="s">
        <v>356</v>
      </c>
      <c r="B261" s="10">
        <v>-2.41019901488858</v>
      </c>
      <c r="C261" s="10">
        <v>9.74113532805863</v>
      </c>
      <c r="D261" s="10">
        <v>-14.7948760893899</v>
      </c>
      <c r="E261" s="17">
        <v>7.80777667802617E-41</v>
      </c>
      <c r="F261" s="17">
        <v>2.55829610632206E-38</v>
      </c>
      <c r="G261" s="10">
        <v>82.0182088145862</v>
      </c>
      <c r="H261" s="10" t="s">
        <v>810</v>
      </c>
      <c r="Q261" s="10" t="s">
        <v>661</v>
      </c>
      <c r="R261" s="10">
        <v>-1.92628366431012</v>
      </c>
      <c r="S261" s="10">
        <v>7.60084832439606</v>
      </c>
      <c r="T261" s="10">
        <v>-8.97474916050841</v>
      </c>
      <c r="U261" s="17">
        <v>7.13413229749369E-18</v>
      </c>
      <c r="V261" s="17">
        <v>6.49324941276884E-16</v>
      </c>
      <c r="W261" s="10">
        <v>29.8371490588085</v>
      </c>
      <c r="X261" s="10" t="s">
        <v>810</v>
      </c>
    </row>
    <row r="262" spans="1:24" s="10" customFormat="1" ht="15">
      <c r="A262" s="10" t="s">
        <v>373</v>
      </c>
      <c r="B262" s="10">
        <v>-2.41272306737819</v>
      </c>
      <c r="C262" s="10">
        <v>8.78288589042292</v>
      </c>
      <c r="D262" s="10">
        <v>-13.9905165598461</v>
      </c>
      <c r="E262" s="17">
        <v>2.40989840100557E-37</v>
      </c>
      <c r="F262" s="17">
        <v>5.64019507195346E-35</v>
      </c>
      <c r="G262" s="10">
        <v>74.0648017529571</v>
      </c>
      <c r="H262" s="10" t="s">
        <v>810</v>
      </c>
      <c r="Q262" s="10" t="s">
        <v>599</v>
      </c>
      <c r="R262" s="10">
        <v>-1.96486433359055</v>
      </c>
      <c r="S262" s="10">
        <v>6.95651268560808</v>
      </c>
      <c r="T262" s="10">
        <v>-16.7915514538224</v>
      </c>
      <c r="U262" s="17">
        <v>9.20914890921647E-50</v>
      </c>
      <c r="V262" s="17">
        <v>7.18445174189016E-47</v>
      </c>
      <c r="W262" s="10">
        <v>102.298838980594</v>
      </c>
      <c r="X262" s="10" t="s">
        <v>810</v>
      </c>
    </row>
    <row r="263" spans="1:24" s="10" customFormat="1" ht="15">
      <c r="A263" s="10" t="s">
        <v>343</v>
      </c>
      <c r="B263" s="10">
        <v>-2.44343745151586</v>
      </c>
      <c r="C263" s="10">
        <v>5.38048792508604</v>
      </c>
      <c r="D263" s="10">
        <v>-15.2481388470568</v>
      </c>
      <c r="E263" s="17">
        <v>7.87003794461893E-43</v>
      </c>
      <c r="F263" s="17">
        <v>3.581523101297E-40</v>
      </c>
      <c r="G263" s="10">
        <v>86.5696797914505</v>
      </c>
      <c r="H263" s="10" t="s">
        <v>810</v>
      </c>
      <c r="Q263" s="10" t="s">
        <v>690</v>
      </c>
      <c r="R263" s="10">
        <v>-1.97172184421032</v>
      </c>
      <c r="S263" s="10">
        <v>4.22537243285517</v>
      </c>
      <c r="T263" s="10">
        <v>-7.30154579698668</v>
      </c>
      <c r="U263" s="17">
        <v>1.25034511564074E-12</v>
      </c>
      <c r="V263" s="17">
        <v>4.61360451115817E-11</v>
      </c>
      <c r="W263" s="10">
        <v>18.0019467591096</v>
      </c>
      <c r="X263" s="10" t="s">
        <v>810</v>
      </c>
    </row>
    <row r="264" spans="1:24" s="10" customFormat="1" ht="15">
      <c r="A264" s="10" t="s">
        <v>326</v>
      </c>
      <c r="B264" s="10">
        <v>-2.50208587907732</v>
      </c>
      <c r="C264" s="10">
        <v>6.36958968906817</v>
      </c>
      <c r="D264" s="10">
        <v>-16.6647477154632</v>
      </c>
      <c r="E264" s="17">
        <v>3.47048114710967E-49</v>
      </c>
      <c r="F264" s="17">
        <v>4.06120661664983E-46</v>
      </c>
      <c r="G264" s="10">
        <v>101.06058471396</v>
      </c>
      <c r="H264" s="10" t="s">
        <v>810</v>
      </c>
      <c r="Q264" s="10" t="s">
        <v>104</v>
      </c>
      <c r="R264" s="10">
        <v>-1.99568519497277</v>
      </c>
      <c r="S264" s="10">
        <v>5.91023486038076</v>
      </c>
      <c r="T264" s="10">
        <v>-21.6495398871407</v>
      </c>
      <c r="U264" s="17">
        <v>2.6047009136735E-72</v>
      </c>
      <c r="V264" s="17">
        <v>8.53456301374261E-69</v>
      </c>
      <c r="W264" s="10">
        <v>153.576517730224</v>
      </c>
      <c r="X264" s="10" t="s">
        <v>810</v>
      </c>
    </row>
    <row r="265" spans="1:24" s="10" customFormat="1" ht="15">
      <c r="A265" s="10" t="s">
        <v>371</v>
      </c>
      <c r="B265" s="10">
        <v>-2.56611875535623</v>
      </c>
      <c r="C265" s="10">
        <v>8.10304094783449</v>
      </c>
      <c r="D265" s="10">
        <v>-14.1520043748859</v>
      </c>
      <c r="E265" s="17">
        <v>4.86803099311668E-38</v>
      </c>
      <c r="F265" s="17">
        <v>1.17283752588574E-35</v>
      </c>
      <c r="G265" s="10">
        <v>75.6479038885083</v>
      </c>
      <c r="H265" s="10" t="s">
        <v>810</v>
      </c>
      <c r="Q265" s="10" t="s">
        <v>335</v>
      </c>
      <c r="R265" s="10">
        <v>-2.04820657037748</v>
      </c>
      <c r="S265" s="10">
        <v>11.9333512907235</v>
      </c>
      <c r="T265" s="10">
        <v>-8.02475337659947</v>
      </c>
      <c r="U265" s="17">
        <v>8.44218143002973E-15</v>
      </c>
      <c r="V265" s="17">
        <v>4.56462898904875E-13</v>
      </c>
      <c r="W265" s="10">
        <v>22.8931004968705</v>
      </c>
      <c r="X265" s="10" t="s">
        <v>810</v>
      </c>
    </row>
    <row r="266" spans="1:24" s="10" customFormat="1" ht="15">
      <c r="A266" s="10" t="s">
        <v>383</v>
      </c>
      <c r="B266" s="10">
        <v>-2.56963874269655</v>
      </c>
      <c r="C266" s="10">
        <v>4.60949989744202</v>
      </c>
      <c r="D266" s="10">
        <v>-13.7121870017745</v>
      </c>
      <c r="E266" s="17">
        <v>3.73041576920421E-36</v>
      </c>
      <c r="F266" s="17">
        <v>7.36330139118947E-34</v>
      </c>
      <c r="G266" s="10">
        <v>71.3535718806238</v>
      </c>
      <c r="H266" s="10" t="s">
        <v>810</v>
      </c>
      <c r="Q266" s="10" t="s">
        <v>600</v>
      </c>
      <c r="R266" s="10">
        <v>-2.05153414047374</v>
      </c>
      <c r="S266" s="10">
        <v>6.26162555744736</v>
      </c>
      <c r="T266" s="10">
        <v>-16.5150881997142</v>
      </c>
      <c r="U266" s="17">
        <v>1.65592059272658E-48</v>
      </c>
      <c r="V266" s="17">
        <v>1.23313395775634E-45</v>
      </c>
      <c r="W266" s="10">
        <v>99.4438251951609</v>
      </c>
      <c r="X266" s="10" t="s">
        <v>810</v>
      </c>
    </row>
    <row r="267" spans="1:24" s="10" customFormat="1" ht="15">
      <c r="A267" s="10" t="s">
        <v>499</v>
      </c>
      <c r="B267" s="10">
        <v>-2.61022379111163</v>
      </c>
      <c r="C267" s="10">
        <v>6.87103087614551</v>
      </c>
      <c r="D267" s="10">
        <v>-9.51853167823067</v>
      </c>
      <c r="E267" s="17">
        <v>9.75642945672607E-20</v>
      </c>
      <c r="F267" s="17">
        <v>3.65765637962342E-18</v>
      </c>
      <c r="G267" s="10">
        <v>34.0033042196118</v>
      </c>
      <c r="H267" s="10" t="s">
        <v>810</v>
      </c>
      <c r="Q267" s="10" t="s">
        <v>604</v>
      </c>
      <c r="R267" s="10">
        <v>-2.30650660290855</v>
      </c>
      <c r="S267" s="10">
        <v>3.70234666175457</v>
      </c>
      <c r="T267" s="10">
        <v>-15.1830458286315</v>
      </c>
      <c r="U267" s="17">
        <v>1.52732522615084E-42</v>
      </c>
      <c r="V267" s="17">
        <v>8.52432294551127E-40</v>
      </c>
      <c r="W267" s="10">
        <v>85.8723411884142</v>
      </c>
      <c r="X267" s="10" t="s">
        <v>810</v>
      </c>
    </row>
    <row r="268" spans="1:24" s="10" customFormat="1" ht="15">
      <c r="A268" s="10" t="s">
        <v>320</v>
      </c>
      <c r="B268" s="10">
        <v>-2.65067856461767</v>
      </c>
      <c r="C268" s="10">
        <v>8.1910856598093</v>
      </c>
      <c r="D268" s="10">
        <v>-17.3494203784644</v>
      </c>
      <c r="E268" s="17">
        <v>2.61609621217259E-52</v>
      </c>
      <c r="F268" s="17">
        <v>5.35743803050294E-49</v>
      </c>
      <c r="G268" s="10">
        <v>108.181051179695</v>
      </c>
      <c r="H268" s="10" t="s">
        <v>810</v>
      </c>
      <c r="Q268" s="10" t="s">
        <v>624</v>
      </c>
      <c r="R268" s="10">
        <v>-2.31477199466821</v>
      </c>
      <c r="S268" s="10">
        <v>3.6491750771467</v>
      </c>
      <c r="T268" s="10">
        <v>-12.3484688986393</v>
      </c>
      <c r="U268" s="17">
        <v>1.77066070235502E-30</v>
      </c>
      <c r="V268" s="17">
        <v>5.37198783086708E-28</v>
      </c>
      <c r="W268" s="10">
        <v>58.4354494643078</v>
      </c>
      <c r="X268" s="10" t="s">
        <v>810</v>
      </c>
    </row>
    <row r="269" spans="1:24" s="10" customFormat="1" ht="15">
      <c r="A269" s="10" t="s">
        <v>367</v>
      </c>
      <c r="B269" s="10">
        <v>-2.73938802023022</v>
      </c>
      <c r="C269" s="10">
        <v>10.0843917088639</v>
      </c>
      <c r="D269" s="10">
        <v>-14.392366941534</v>
      </c>
      <c r="E269" s="17">
        <v>4.44396779019608E-39</v>
      </c>
      <c r="F269" s="17">
        <v>1.13758631729348E-36</v>
      </c>
      <c r="G269" s="10">
        <v>78.0172926938421</v>
      </c>
      <c r="H269" s="10" t="s">
        <v>810</v>
      </c>
      <c r="Q269" s="10" t="s">
        <v>139</v>
      </c>
      <c r="R269" s="10">
        <v>-2.38301940753917</v>
      </c>
      <c r="S269" s="10">
        <v>7.84009915560537</v>
      </c>
      <c r="T269" s="10">
        <v>-18.6246484143689</v>
      </c>
      <c r="U269" s="17">
        <v>3.4480024358706E-58</v>
      </c>
      <c r="V269" s="17">
        <v>3.76590826045787E-55</v>
      </c>
      <c r="W269" s="10">
        <v>121.469217906547</v>
      </c>
      <c r="X269" s="10" t="s">
        <v>810</v>
      </c>
    </row>
    <row r="270" spans="1:24" s="10" customFormat="1" ht="15">
      <c r="A270" s="10" t="s">
        <v>386</v>
      </c>
      <c r="B270" s="10">
        <v>-2.74782887181675</v>
      </c>
      <c r="C270" s="10">
        <v>6.83079497511593</v>
      </c>
      <c r="D270" s="10">
        <v>-13.5425465193416</v>
      </c>
      <c r="E270" s="17">
        <v>1.95921245021068E-35</v>
      </c>
      <c r="F270" s="17">
        <v>3.60649186200017E-33</v>
      </c>
      <c r="G270" s="10">
        <v>69.7122526442004</v>
      </c>
      <c r="H270" s="10" t="s">
        <v>810</v>
      </c>
      <c r="Q270" s="10" t="s">
        <v>616</v>
      </c>
      <c r="R270" s="10">
        <v>-2.39029204279924</v>
      </c>
      <c r="S270" s="10">
        <v>4.96351277877485</v>
      </c>
      <c r="T270" s="10">
        <v>-13.1482245524544</v>
      </c>
      <c r="U270" s="17">
        <v>8.94485081825317E-34</v>
      </c>
      <c r="V270" s="17">
        <v>3.40798816175446E-31</v>
      </c>
      <c r="W270" s="10">
        <v>65.9295121733509</v>
      </c>
      <c r="X270" s="10" t="s">
        <v>810</v>
      </c>
    </row>
    <row r="271" spans="1:24" s="10" customFormat="1" ht="15">
      <c r="A271" s="10" t="s">
        <v>316</v>
      </c>
      <c r="B271" s="10">
        <v>-2.81595438094091</v>
      </c>
      <c r="C271" s="10">
        <v>7.39642548191774</v>
      </c>
      <c r="D271" s="10">
        <v>-18.8704912487029</v>
      </c>
      <c r="E271" s="17">
        <v>2.49234610950343E-59</v>
      </c>
      <c r="F271" s="17">
        <v>1.36107021039982E-55</v>
      </c>
      <c r="G271" s="10">
        <v>124.18977614761</v>
      </c>
      <c r="H271" s="10" t="s">
        <v>810</v>
      </c>
      <c r="Q271" s="10" t="s">
        <v>374</v>
      </c>
      <c r="R271" s="10">
        <v>-2.41790211827423</v>
      </c>
      <c r="S271" s="10">
        <v>6.73419241410995</v>
      </c>
      <c r="T271" s="10">
        <v>-7.2280344215934</v>
      </c>
      <c r="U271" s="17">
        <v>2.03712476641368E-12</v>
      </c>
      <c r="V271" s="17">
        <v>7.20825379009834E-11</v>
      </c>
      <c r="W271" s="10">
        <v>17.5250469701274</v>
      </c>
      <c r="X271" s="10" t="s">
        <v>810</v>
      </c>
    </row>
    <row r="272" spans="1:24" s="10" customFormat="1" ht="15">
      <c r="A272" s="10" t="s">
        <v>334</v>
      </c>
      <c r="B272" s="10">
        <v>-2.84013858870832</v>
      </c>
      <c r="C272" s="10">
        <v>8.69632048954402</v>
      </c>
      <c r="D272" s="10">
        <v>-16.0682451118179</v>
      </c>
      <c r="E272" s="17">
        <v>1.72136727109726E-46</v>
      </c>
      <c r="F272" s="17">
        <v>1.28187090919938E-43</v>
      </c>
      <c r="G272" s="10">
        <v>94.9145158362011</v>
      </c>
      <c r="H272" s="10" t="s">
        <v>810</v>
      </c>
      <c r="Q272" s="10" t="s">
        <v>673</v>
      </c>
      <c r="R272" s="10">
        <v>-2.44906087743139</v>
      </c>
      <c r="S272" s="10">
        <v>3.95546165238078</v>
      </c>
      <c r="T272" s="10">
        <v>-8.3581253406114</v>
      </c>
      <c r="U272" s="17">
        <v>7.511520751922E-16</v>
      </c>
      <c r="V272" s="17">
        <v>4.94221865376458E-14</v>
      </c>
      <c r="W272" s="10">
        <v>25.2652093270419</v>
      </c>
      <c r="X272" s="10" t="s">
        <v>810</v>
      </c>
    </row>
    <row r="273" spans="1:24" s="10" customFormat="1" ht="15">
      <c r="A273" s="10" t="s">
        <v>17</v>
      </c>
      <c r="B273" s="10">
        <v>-2.85563974191977</v>
      </c>
      <c r="C273" s="10">
        <v>5.90003073647269</v>
      </c>
      <c r="D273" s="10">
        <v>-19.6860514524839</v>
      </c>
      <c r="E273" s="17">
        <v>3.97563226283564E-63</v>
      </c>
      <c r="F273" s="17">
        <v>6.51327833620362E-59</v>
      </c>
      <c r="G273" s="10">
        <v>132.846635043635</v>
      </c>
      <c r="H273" s="10" t="s">
        <v>810</v>
      </c>
      <c r="Q273" s="10" t="s">
        <v>500</v>
      </c>
      <c r="R273" s="10">
        <v>-2.50837214740583</v>
      </c>
      <c r="S273" s="10">
        <v>9.10635675050027</v>
      </c>
      <c r="T273" s="10">
        <v>-6.04980391433369</v>
      </c>
      <c r="U273" s="17">
        <v>2.99450803129928E-09</v>
      </c>
      <c r="V273" s="17">
        <v>5.18594345420466E-08</v>
      </c>
      <c r="W273" s="10">
        <v>10.4234118681299</v>
      </c>
      <c r="X273" s="10" t="s">
        <v>810</v>
      </c>
    </row>
    <row r="274" spans="1:24" s="10" customFormat="1" ht="15">
      <c r="A274" s="10" t="s">
        <v>394</v>
      </c>
      <c r="B274" s="10">
        <v>-2.87016893267062</v>
      </c>
      <c r="C274" s="10">
        <v>9.2046213548157</v>
      </c>
      <c r="D274" s="10">
        <v>-13.3759638685478</v>
      </c>
      <c r="E274" s="17">
        <v>9.90210518382883E-35</v>
      </c>
      <c r="F274" s="17">
        <v>1.67243494048111E-32</v>
      </c>
      <c r="G274" s="10">
        <v>68.1090643915537</v>
      </c>
      <c r="H274" s="10" t="s">
        <v>810</v>
      </c>
      <c r="Q274" s="10" t="s">
        <v>598</v>
      </c>
      <c r="R274" s="10">
        <v>-2.67759724928118</v>
      </c>
      <c r="S274" s="10">
        <v>5.98199820705115</v>
      </c>
      <c r="T274" s="10">
        <v>-17.0833916579411</v>
      </c>
      <c r="U274" s="17">
        <v>4.30836412589058E-51</v>
      </c>
      <c r="V274" s="17">
        <v>3.52919647372327E-48</v>
      </c>
      <c r="W274" s="10">
        <v>105.32463960743</v>
      </c>
      <c r="X274" s="10" t="s">
        <v>810</v>
      </c>
    </row>
    <row r="275" spans="1:24" s="10" customFormat="1" ht="15">
      <c r="A275" s="10" t="s">
        <v>500</v>
      </c>
      <c r="B275" s="10">
        <v>-2.87957587991386</v>
      </c>
      <c r="C275" s="10">
        <v>9.10635675050027</v>
      </c>
      <c r="D275" s="10">
        <v>-9.51004677516113</v>
      </c>
      <c r="E275" s="17">
        <v>1.0445562108065E-19</v>
      </c>
      <c r="F275" s="17">
        <v>3.88931009128247E-18</v>
      </c>
      <c r="G275" s="10">
        <v>33.9360578911842</v>
      </c>
      <c r="H275" s="10" t="s">
        <v>810</v>
      </c>
      <c r="Q275" s="10" t="s">
        <v>43</v>
      </c>
      <c r="R275" s="10">
        <v>-2.85003736410018</v>
      </c>
      <c r="S275" s="10">
        <v>5.70690497922377</v>
      </c>
      <c r="T275" s="10">
        <v>-20.7581020624141</v>
      </c>
      <c r="U275" s="17">
        <v>3.88098843777201E-68</v>
      </c>
      <c r="V275" s="17">
        <v>9.59134194913035E-65</v>
      </c>
      <c r="W275" s="10">
        <v>144.091817739806</v>
      </c>
      <c r="X275" s="10" t="s">
        <v>810</v>
      </c>
    </row>
    <row r="276" spans="1:24" s="10" customFormat="1" ht="15">
      <c r="A276" s="10" t="s">
        <v>421</v>
      </c>
      <c r="B276" s="10">
        <v>-2.89962847564717</v>
      </c>
      <c r="C276" s="10">
        <v>10.8021907788458</v>
      </c>
      <c r="D276" s="10">
        <v>-12.3128327776277</v>
      </c>
      <c r="E276" s="17">
        <v>2.47010951002444E-30</v>
      </c>
      <c r="F276" s="17">
        <v>2.81026417380072E-28</v>
      </c>
      <c r="G276" s="10">
        <v>58.0944646608318</v>
      </c>
      <c r="H276" s="10" t="s">
        <v>810</v>
      </c>
      <c r="Q276" s="10" t="s">
        <v>393</v>
      </c>
      <c r="R276" s="10">
        <v>-2.94474927878252</v>
      </c>
      <c r="S276" s="10">
        <v>10.5292120428133</v>
      </c>
      <c r="T276" s="10">
        <v>-8.83496263558452</v>
      </c>
      <c r="U276" s="17">
        <v>2.09186929105352E-17</v>
      </c>
      <c r="V276" s="17">
        <v>1.7457378829307E-15</v>
      </c>
      <c r="W276" s="10">
        <v>28.780338708238</v>
      </c>
      <c r="X276" s="10" t="s">
        <v>810</v>
      </c>
    </row>
    <row r="277" spans="1:24" s="10" customFormat="1" ht="15">
      <c r="A277" s="10" t="s">
        <v>399</v>
      </c>
      <c r="B277" s="10">
        <v>-2.94037849137533</v>
      </c>
      <c r="C277" s="10">
        <v>9.31700505137564</v>
      </c>
      <c r="D277" s="10">
        <v>-13.3082332297415</v>
      </c>
      <c r="E277" s="17">
        <v>1.90875281020486E-34</v>
      </c>
      <c r="F277" s="17">
        <v>3.03602886306662E-32</v>
      </c>
      <c r="G277" s="10">
        <v>67.4597076116522</v>
      </c>
      <c r="H277" s="10" t="s">
        <v>810</v>
      </c>
      <c r="Q277" s="10" t="s">
        <v>592</v>
      </c>
      <c r="R277" s="10">
        <v>-3.11505207717515</v>
      </c>
      <c r="S277" s="10">
        <v>3.71454255524759</v>
      </c>
      <c r="T277" s="10">
        <v>-24.5154672338925</v>
      </c>
      <c r="U277" s="17">
        <v>1.10224388296519E-85</v>
      </c>
      <c r="V277" s="17">
        <v>6.0193538448729E-82</v>
      </c>
      <c r="W277" s="10">
        <v>183.945669500684</v>
      </c>
      <c r="X277" s="10" t="s">
        <v>810</v>
      </c>
    </row>
    <row r="278" spans="1:24" s="10" customFormat="1" ht="15">
      <c r="A278" s="10" t="s">
        <v>335</v>
      </c>
      <c r="B278" s="10">
        <v>-2.95450303893197</v>
      </c>
      <c r="C278" s="10">
        <v>11.9333512907235</v>
      </c>
      <c r="D278" s="10">
        <v>-15.8506536848651</v>
      </c>
      <c r="E278" s="17">
        <v>1.63113765027852E-45</v>
      </c>
      <c r="F278" s="17">
        <v>1.11345533852137E-42</v>
      </c>
      <c r="G278" s="10">
        <v>92.6877830168553</v>
      </c>
      <c r="H278" s="10" t="s">
        <v>810</v>
      </c>
      <c r="Q278" s="10" t="s">
        <v>593</v>
      </c>
      <c r="R278" s="10">
        <v>-3.22823798126897</v>
      </c>
      <c r="S278" s="10">
        <v>3.22386252793463</v>
      </c>
      <c r="T278" s="10">
        <v>-24.2153749911613</v>
      </c>
      <c r="U278" s="17">
        <v>2.72791827658388E-84</v>
      </c>
      <c r="V278" s="17">
        <v>1.11728712813184E-80</v>
      </c>
      <c r="W278" s="10">
        <v>180.783188631268</v>
      </c>
      <c r="X278" s="10" t="s">
        <v>810</v>
      </c>
    </row>
    <row r="279" spans="1:24" s="10" customFormat="1" ht="15">
      <c r="A279" s="10" t="s">
        <v>359</v>
      </c>
      <c r="B279" s="10">
        <v>-2.96855002841491</v>
      </c>
      <c r="C279" s="10">
        <v>8.02945906920918</v>
      </c>
      <c r="D279" s="10">
        <v>-14.7413170507776</v>
      </c>
      <c r="E279" s="17">
        <v>1.33993031024431E-40</v>
      </c>
      <c r="F279" s="17">
        <v>4.11967363900998E-38</v>
      </c>
      <c r="G279" s="10">
        <v>81.4835356657943</v>
      </c>
      <c r="H279" s="10" t="s">
        <v>810</v>
      </c>
      <c r="Q279" s="10" t="s">
        <v>467</v>
      </c>
      <c r="R279" s="10">
        <v>-3.59323389705729</v>
      </c>
      <c r="S279" s="10">
        <v>9.37697270803202</v>
      </c>
      <c r="T279" s="10">
        <v>-15.5029616010667</v>
      </c>
      <c r="U279" s="17">
        <v>5.82021109113268E-44</v>
      </c>
      <c r="V279" s="17">
        <v>3.66740455023179E-41</v>
      </c>
      <c r="W279" s="10">
        <v>89.1007800509562</v>
      </c>
      <c r="X279" s="10" t="s">
        <v>810</v>
      </c>
    </row>
    <row r="280" spans="1:24" s="10" customFormat="1" ht="15">
      <c r="A280" s="10" t="s">
        <v>366</v>
      </c>
      <c r="B280" s="10">
        <v>-2.97130592112007</v>
      </c>
      <c r="C280" s="10">
        <v>6.59960644189285</v>
      </c>
      <c r="D280" s="10">
        <v>-14.3992570318803</v>
      </c>
      <c r="E280" s="17">
        <v>4.14833435300264E-39</v>
      </c>
      <c r="F280" s="17">
        <v>1.07876447151178E-36</v>
      </c>
      <c r="G280" s="10">
        <v>78.0854363501177</v>
      </c>
      <c r="H280" s="10" t="s">
        <v>810</v>
      </c>
      <c r="Q280" s="10" t="s">
        <v>52</v>
      </c>
      <c r="R280" s="10">
        <v>-3.99789115488745</v>
      </c>
      <c r="S280" s="10">
        <v>6.4486682522577</v>
      </c>
      <c r="T280" s="10">
        <v>-29.0627770070444</v>
      </c>
      <c r="U280" s="17">
        <v>1.93383925873224E-106</v>
      </c>
      <c r="V280" s="17">
        <v>3.16820885758103E-102</v>
      </c>
      <c r="W280" s="10">
        <v>230.978401926792</v>
      </c>
      <c r="X280" s="10" t="s">
        <v>810</v>
      </c>
    </row>
    <row r="281" spans="1:24" s="10" customFormat="1" ht="15">
      <c r="A281" s="10" t="s">
        <v>331</v>
      </c>
      <c r="B281" s="10">
        <v>-2.9928184519789</v>
      </c>
      <c r="C281" s="10">
        <v>9.35735368875973</v>
      </c>
      <c r="D281" s="10">
        <v>-16.1591609211377</v>
      </c>
      <c r="E281" s="17">
        <v>6.70995356653757E-47</v>
      </c>
      <c r="F281" s="17">
        <v>5.78574575160974E-44</v>
      </c>
      <c r="G281" s="10">
        <v>95.8474225693875</v>
      </c>
      <c r="H281" s="10" t="s">
        <v>810</v>
      </c>
      <c r="Q281" s="10" t="s">
        <v>450</v>
      </c>
      <c r="R281" s="10">
        <v>-4.1743294340554</v>
      </c>
      <c r="S281" s="10">
        <v>5.35968405168279</v>
      </c>
      <c r="T281" s="10">
        <v>-19.4185381067725</v>
      </c>
      <c r="U281" s="17">
        <v>7.02637576207135E-62</v>
      </c>
      <c r="V281" s="17">
        <v>1.15113114110015E-58</v>
      </c>
      <c r="W281" s="10">
        <v>129.863616154107</v>
      </c>
      <c r="X281" s="10" t="s">
        <v>810</v>
      </c>
    </row>
    <row r="282" spans="1:24" s="10" customFormat="1" ht="15">
      <c r="A282" s="10" t="s">
        <v>393</v>
      </c>
      <c r="B282" s="10">
        <v>-3.26423295751865</v>
      </c>
      <c r="C282" s="10">
        <v>10.5292120428133</v>
      </c>
      <c r="D282" s="10">
        <v>-13.4104186352666</v>
      </c>
      <c r="E282" s="17">
        <v>7.08755062557256E-35</v>
      </c>
      <c r="F282" s="17">
        <v>1.20953481144537E-32</v>
      </c>
      <c r="G282" s="10">
        <v>68.439948943945</v>
      </c>
      <c r="H282" s="10" t="s">
        <v>810</v>
      </c>
      <c r="Q282" s="10" t="s">
        <v>55</v>
      </c>
      <c r="R282" s="10">
        <v>-4.21223743796889</v>
      </c>
      <c r="S282" s="10">
        <v>8.1768017914996</v>
      </c>
      <c r="T282" s="10">
        <v>-25.420616333161</v>
      </c>
      <c r="U282" s="17">
        <v>7.13516611061442E-90</v>
      </c>
      <c r="V282" s="17">
        <v>5.8447713195098E-86</v>
      </c>
      <c r="W282" s="10">
        <v>193.448507419726</v>
      </c>
      <c r="X282" s="10" t="s">
        <v>810</v>
      </c>
    </row>
    <row r="283" spans="1:24" s="10" customFormat="1" ht="15">
      <c r="A283" s="10" t="s">
        <v>417</v>
      </c>
      <c r="B283" s="10">
        <v>-3.30008500300552</v>
      </c>
      <c r="C283" s="10">
        <v>9.01189172411326</v>
      </c>
      <c r="D283" s="10">
        <v>-12.6814865020524</v>
      </c>
      <c r="E283" s="17">
        <v>7.71376810567801E-32</v>
      </c>
      <c r="F283" s="17">
        <v>9.72112791348637E-30</v>
      </c>
      <c r="G283" s="10">
        <v>61.52251828943</v>
      </c>
      <c r="H283" s="10" t="s">
        <v>810</v>
      </c>
      <c r="Q283" s="10" t="s">
        <v>108</v>
      </c>
      <c r="R283" s="10">
        <v>-4.38444345118865</v>
      </c>
      <c r="S283" s="10">
        <v>5.80166696716316</v>
      </c>
      <c r="T283" s="10">
        <v>-19.8768845490076</v>
      </c>
      <c r="U283" s="17">
        <v>5.11369638045908E-64</v>
      </c>
      <c r="V283" s="17">
        <v>9.30863197789568E-61</v>
      </c>
      <c r="W283" s="10">
        <v>134.725421097297</v>
      </c>
      <c r="X283" s="10" t="s">
        <v>810</v>
      </c>
    </row>
    <row r="284" spans="1:24" s="10" customFormat="1" ht="15">
      <c r="A284" s="10" t="s">
        <v>321</v>
      </c>
      <c r="B284" s="10">
        <v>-3.31655695724922</v>
      </c>
      <c r="C284" s="10">
        <v>7.02877251179999</v>
      </c>
      <c r="D284" s="10">
        <v>-17.1727880688723</v>
      </c>
      <c r="E284" s="17">
        <v>1.68234040646729E-51</v>
      </c>
      <c r="F284" s="17">
        <v>3.06242031990596E-48</v>
      </c>
      <c r="G284" s="10">
        <v>106.338050725968</v>
      </c>
      <c r="H284" s="10" t="s">
        <v>810</v>
      </c>
      <c r="Q284" s="10" t="s">
        <v>455</v>
      </c>
      <c r="R284" s="10">
        <v>-4.39375105494785</v>
      </c>
      <c r="S284" s="10">
        <v>6.28796885979911</v>
      </c>
      <c r="T284" s="10">
        <v>-20.7530500810718</v>
      </c>
      <c r="U284" s="17">
        <v>4.0981135105849E-68</v>
      </c>
      <c r="V284" s="17">
        <v>9.59134194913035E-65</v>
      </c>
      <c r="W284" s="10">
        <v>144.038076421962</v>
      </c>
      <c r="X284" s="10" t="s">
        <v>810</v>
      </c>
    </row>
    <row r="285" spans="1:8" s="10" customFormat="1" ht="15">
      <c r="A285" s="10" t="s">
        <v>347</v>
      </c>
      <c r="B285" s="10">
        <v>-3.32470061454973</v>
      </c>
      <c r="C285" s="10">
        <v>7.64079676997344</v>
      </c>
      <c r="D285" s="10">
        <v>-15.2015512262604</v>
      </c>
      <c r="E285" s="17">
        <v>1.26505431545259E-42</v>
      </c>
      <c r="F285" s="17">
        <v>5.18134621251495E-40</v>
      </c>
      <c r="G285" s="10">
        <v>86.0997448536692</v>
      </c>
      <c r="H285" s="10" t="s">
        <v>810</v>
      </c>
    </row>
    <row r="286" spans="1:8" s="10" customFormat="1" ht="15">
      <c r="A286" s="10" t="s">
        <v>374</v>
      </c>
      <c r="B286" s="10">
        <v>-3.40860665003918</v>
      </c>
      <c r="C286" s="10">
        <v>6.73419241410995</v>
      </c>
      <c r="D286" s="10">
        <v>-13.952858193929</v>
      </c>
      <c r="E286" s="17">
        <v>3.49571384012279E-37</v>
      </c>
      <c r="F286" s="17">
        <v>7.95420553371272E-35</v>
      </c>
      <c r="G286" s="10">
        <v>73.6966715706627</v>
      </c>
      <c r="H286" s="10" t="s">
        <v>810</v>
      </c>
    </row>
    <row r="287" spans="1:8" s="10" customFormat="1" ht="15">
      <c r="A287" s="10" t="s">
        <v>327</v>
      </c>
      <c r="B287" s="10">
        <v>-3.51674810016612</v>
      </c>
      <c r="C287" s="10">
        <v>10.3409397959407</v>
      </c>
      <c r="D287" s="10">
        <v>-16.6073244915188</v>
      </c>
      <c r="E287" s="17">
        <v>6.32355231641305E-49</v>
      </c>
      <c r="F287" s="17">
        <v>6.90658383998633E-46</v>
      </c>
      <c r="G287" s="10">
        <v>100.466435467954</v>
      </c>
      <c r="H287" s="10" t="s">
        <v>810</v>
      </c>
    </row>
  </sheetData>
  <sheetProtection/>
  <mergeCells count="4">
    <mergeCell ref="A2:G2"/>
    <mergeCell ref="I2:O2"/>
    <mergeCell ref="Q2:W2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1">
      <selection activeCell="E16" sqref="E16"/>
    </sheetView>
  </sheetViews>
  <sheetFormatPr defaultColWidth="9.140625" defaultRowHeight="15"/>
  <sheetData>
    <row r="1" spans="1:5" ht="18.75">
      <c r="A1" s="55" t="s">
        <v>1509</v>
      </c>
      <c r="B1" s="55"/>
      <c r="C1" s="55"/>
      <c r="D1" s="55"/>
      <c r="E1" s="55"/>
    </row>
    <row r="2" spans="1:5" ht="15">
      <c r="A2" s="1" t="s">
        <v>812</v>
      </c>
      <c r="B2" s="1" t="s">
        <v>813</v>
      </c>
      <c r="C2" s="10"/>
      <c r="D2" s="10"/>
      <c r="E2" s="10"/>
    </row>
    <row r="3" spans="1:5" ht="15">
      <c r="A3" s="10" t="s">
        <v>17</v>
      </c>
      <c r="B3" s="10">
        <v>242</v>
      </c>
      <c r="C3" s="10"/>
      <c r="D3" s="10"/>
      <c r="E3" s="10"/>
    </row>
    <row r="4" spans="1:5" ht="15">
      <c r="A4" s="10" t="s">
        <v>316</v>
      </c>
      <c r="B4" s="10">
        <v>26525</v>
      </c>
      <c r="C4" s="10"/>
      <c r="D4" s="10"/>
      <c r="E4" s="10"/>
    </row>
    <row r="5" spans="1:5" ht="15">
      <c r="A5" s="10" t="s">
        <v>315</v>
      </c>
      <c r="B5" s="10">
        <v>51228</v>
      </c>
      <c r="C5" s="10"/>
      <c r="D5" s="10"/>
      <c r="E5" s="10"/>
    </row>
    <row r="6" spans="1:5" ht="15">
      <c r="A6" s="10" t="s">
        <v>318</v>
      </c>
      <c r="B6" s="10">
        <v>204219</v>
      </c>
      <c r="C6" s="10"/>
      <c r="D6" s="10"/>
      <c r="E6" s="10"/>
    </row>
    <row r="7" spans="1:5" ht="15">
      <c r="A7" s="10" t="s">
        <v>317</v>
      </c>
      <c r="B7" s="10">
        <v>57822</v>
      </c>
      <c r="C7" s="10"/>
      <c r="D7" s="10"/>
      <c r="E7" s="10"/>
    </row>
    <row r="8" spans="1:5" ht="15">
      <c r="A8" s="10" t="s">
        <v>23</v>
      </c>
      <c r="B8" s="10">
        <v>59344</v>
      </c>
      <c r="C8" s="10"/>
      <c r="D8" s="10"/>
      <c r="E8" s="10"/>
    </row>
    <row r="9" spans="1:5" ht="15">
      <c r="A9" s="10" t="s">
        <v>319</v>
      </c>
      <c r="B9" s="10">
        <v>6820</v>
      </c>
      <c r="C9" s="10"/>
      <c r="D9" s="10"/>
      <c r="E9" s="10"/>
    </row>
    <row r="10" spans="1:5" ht="15">
      <c r="A10" s="10" t="s">
        <v>323</v>
      </c>
      <c r="B10" s="10">
        <v>121214</v>
      </c>
      <c r="C10" s="10"/>
      <c r="D10" s="10"/>
      <c r="E10" s="10"/>
    </row>
    <row r="11" spans="1:5" ht="15">
      <c r="A11" s="10" t="s">
        <v>321</v>
      </c>
      <c r="B11" s="10">
        <v>6702</v>
      </c>
      <c r="C11" s="10"/>
      <c r="D11" s="10"/>
      <c r="E11" s="10"/>
    </row>
    <row r="12" spans="1:5" ht="15">
      <c r="A12" s="10" t="s">
        <v>320</v>
      </c>
      <c r="B12" s="10">
        <v>7051</v>
      </c>
      <c r="C12" s="10"/>
      <c r="D12" s="10"/>
      <c r="E12" s="10"/>
    </row>
    <row r="13" spans="1:5" ht="15">
      <c r="A13" s="10" t="s">
        <v>322</v>
      </c>
      <c r="B13" s="10">
        <v>5603</v>
      </c>
      <c r="C13" s="10"/>
      <c r="D13" s="10"/>
      <c r="E13" s="10"/>
    </row>
    <row r="14" spans="1:5" ht="15">
      <c r="A14" s="10" t="s">
        <v>324</v>
      </c>
      <c r="B14" s="10">
        <v>29841</v>
      </c>
      <c r="C14" s="10"/>
      <c r="D14" s="10"/>
      <c r="E14" s="10"/>
    </row>
    <row r="15" spans="1:5" ht="15">
      <c r="A15" s="10" t="s">
        <v>326</v>
      </c>
      <c r="B15" s="10">
        <v>144568</v>
      </c>
      <c r="C15" s="10"/>
      <c r="D15" s="10"/>
      <c r="E15" s="10"/>
    </row>
    <row r="16" spans="1:5" ht="15">
      <c r="A16" s="10" t="s">
        <v>325</v>
      </c>
      <c r="B16" s="10">
        <v>1475</v>
      </c>
      <c r="C16" s="10"/>
      <c r="D16" s="10"/>
      <c r="E16" s="10"/>
    </row>
    <row r="17" spans="1:5" ht="15">
      <c r="A17" s="10" t="s">
        <v>328</v>
      </c>
      <c r="B17" s="10">
        <v>11012</v>
      </c>
      <c r="C17" s="10"/>
      <c r="D17" s="10"/>
      <c r="E17" s="10"/>
    </row>
    <row r="18" spans="1:5" ht="15">
      <c r="A18" s="10" t="s">
        <v>329</v>
      </c>
      <c r="B18" s="10">
        <v>29094</v>
      </c>
      <c r="C18" s="10"/>
      <c r="D18" s="10"/>
      <c r="E18" s="10"/>
    </row>
    <row r="19" spans="1:5" ht="15">
      <c r="A19" s="10" t="s">
        <v>327</v>
      </c>
      <c r="B19" s="10">
        <v>6701</v>
      </c>
      <c r="C19" s="10"/>
      <c r="D19" s="10"/>
      <c r="E19" s="10"/>
    </row>
    <row r="20" spans="1:5" ht="15">
      <c r="A20" s="10" t="s">
        <v>334</v>
      </c>
      <c r="B20" s="10">
        <v>387695</v>
      </c>
      <c r="C20" s="10"/>
      <c r="D20" s="10"/>
      <c r="E20" s="10"/>
    </row>
    <row r="21" spans="1:5" ht="15">
      <c r="A21" s="10" t="s">
        <v>333</v>
      </c>
      <c r="B21" s="10">
        <v>8456</v>
      </c>
      <c r="C21" s="10"/>
      <c r="D21" s="10"/>
      <c r="E21" s="10"/>
    </row>
    <row r="22" spans="1:5" ht="15">
      <c r="A22" s="10" t="s">
        <v>331</v>
      </c>
      <c r="B22" s="10">
        <v>84518</v>
      </c>
      <c r="C22" s="10"/>
      <c r="D22" s="10"/>
      <c r="E22" s="10"/>
    </row>
    <row r="23" spans="1:5" ht="15">
      <c r="A23" s="10" t="s">
        <v>332</v>
      </c>
      <c r="B23" s="10">
        <v>5493</v>
      </c>
      <c r="C23" s="10"/>
      <c r="D23" s="10"/>
      <c r="E23" s="10"/>
    </row>
    <row r="24" spans="1:5" ht="15">
      <c r="A24" s="10" t="s">
        <v>337</v>
      </c>
      <c r="B24" s="10">
        <v>9333</v>
      </c>
      <c r="C24" s="10"/>
      <c r="D24" s="10"/>
      <c r="E24" s="10"/>
    </row>
    <row r="25" spans="1:5" ht="15">
      <c r="A25" s="10" t="s">
        <v>335</v>
      </c>
      <c r="B25" s="10">
        <v>6698</v>
      </c>
      <c r="C25" s="10"/>
      <c r="D25" s="10"/>
      <c r="E25" s="10"/>
    </row>
    <row r="26" spans="1:5" ht="15">
      <c r="A26" s="10" t="s">
        <v>338</v>
      </c>
      <c r="B26" s="10">
        <v>1824</v>
      </c>
      <c r="C26" s="10"/>
      <c r="D26" s="10"/>
      <c r="E26" s="10"/>
    </row>
    <row r="27" spans="1:5" ht="15">
      <c r="A27" s="10" t="s">
        <v>341</v>
      </c>
      <c r="B27" s="10">
        <v>143662</v>
      </c>
      <c r="C27" s="10"/>
      <c r="D27" s="10"/>
      <c r="E27" s="10"/>
    </row>
    <row r="28" spans="1:5" ht="15">
      <c r="A28" s="10" t="s">
        <v>340</v>
      </c>
      <c r="B28" s="10">
        <v>120224</v>
      </c>
      <c r="C28" s="10"/>
      <c r="D28" s="10"/>
      <c r="E28" s="10"/>
    </row>
    <row r="29" spans="1:5" ht="15">
      <c r="A29" s="10" t="s">
        <v>336</v>
      </c>
      <c r="B29" s="10">
        <v>1562</v>
      </c>
      <c r="C29" s="10"/>
      <c r="D29" s="10"/>
      <c r="E29" s="10"/>
    </row>
    <row r="30" spans="1:5" ht="15">
      <c r="A30" s="10" t="s">
        <v>80</v>
      </c>
      <c r="B30" s="10">
        <v>53905</v>
      </c>
      <c r="C30" s="10"/>
      <c r="D30" s="10"/>
      <c r="E30" s="10"/>
    </row>
    <row r="31" spans="1:5" ht="15">
      <c r="A31" s="10" t="s">
        <v>346</v>
      </c>
      <c r="B31" s="10">
        <v>5017</v>
      </c>
      <c r="C31" s="10"/>
      <c r="D31" s="10"/>
      <c r="E31" s="10"/>
    </row>
    <row r="32" spans="1:5" ht="15">
      <c r="A32" s="10" t="s">
        <v>347</v>
      </c>
      <c r="B32" s="10">
        <v>1828</v>
      </c>
      <c r="C32" s="10"/>
      <c r="D32" s="10"/>
      <c r="E32" s="10"/>
    </row>
    <row r="33" spans="1:5" ht="15">
      <c r="A33" s="10" t="s">
        <v>352</v>
      </c>
      <c r="B33" s="10">
        <v>5655</v>
      </c>
      <c r="C33" s="10"/>
      <c r="D33" s="10"/>
      <c r="E33" s="10"/>
    </row>
    <row r="34" spans="1:5" ht="15">
      <c r="A34" s="10" t="s">
        <v>339</v>
      </c>
      <c r="B34" s="10">
        <v>51195</v>
      </c>
      <c r="C34" s="10"/>
      <c r="D34" s="10"/>
      <c r="E34" s="10"/>
    </row>
    <row r="35" spans="1:5" ht="15">
      <c r="A35" s="10" t="s">
        <v>348</v>
      </c>
      <c r="B35" s="10">
        <v>79755</v>
      </c>
      <c r="C35" s="10"/>
      <c r="D35" s="10"/>
      <c r="E35" s="10"/>
    </row>
    <row r="36" spans="1:5" ht="15">
      <c r="A36" s="10" t="s">
        <v>350</v>
      </c>
      <c r="B36" s="10">
        <v>27076</v>
      </c>
      <c r="C36" s="10"/>
      <c r="D36" s="10"/>
      <c r="E36" s="10"/>
    </row>
    <row r="37" spans="1:5" ht="15">
      <c r="A37" s="10" t="s">
        <v>344</v>
      </c>
      <c r="B37" s="10">
        <v>145226</v>
      </c>
      <c r="C37" s="10"/>
      <c r="D37" s="10"/>
      <c r="E37" s="10"/>
    </row>
    <row r="38" spans="1:5" ht="15">
      <c r="A38" s="10" t="s">
        <v>345</v>
      </c>
      <c r="B38" s="10">
        <v>90527</v>
      </c>
      <c r="C38" s="10"/>
      <c r="D38" s="10"/>
      <c r="E38" s="10"/>
    </row>
    <row r="39" spans="1:5" ht="15">
      <c r="A39" s="10" t="s">
        <v>355</v>
      </c>
      <c r="B39" s="10">
        <v>144501</v>
      </c>
      <c r="C39" s="10"/>
      <c r="D39" s="10"/>
      <c r="E39" s="10"/>
    </row>
    <row r="40" spans="1:5" ht="15">
      <c r="A40" s="10" t="s">
        <v>357</v>
      </c>
      <c r="B40" s="10">
        <v>3557</v>
      </c>
      <c r="C40" s="10"/>
      <c r="D40" s="10"/>
      <c r="E40" s="10"/>
    </row>
    <row r="41" spans="1:5" ht="15">
      <c r="A41" s="10" t="s">
        <v>342</v>
      </c>
      <c r="B41" s="10">
        <v>2125</v>
      </c>
      <c r="C41" s="10"/>
      <c r="D41" s="10"/>
      <c r="E41" s="10"/>
    </row>
    <row r="42" spans="1:5" ht="15">
      <c r="A42" s="10" t="s">
        <v>356</v>
      </c>
      <c r="B42" s="10">
        <v>3713</v>
      </c>
      <c r="C42" s="10"/>
      <c r="D42" s="10"/>
      <c r="E42" s="10"/>
    </row>
    <row r="43" spans="1:5" ht="15">
      <c r="A43" s="10" t="s">
        <v>351</v>
      </c>
      <c r="B43" s="10">
        <v>7739</v>
      </c>
      <c r="C43" s="10"/>
      <c r="D43" s="10"/>
      <c r="E43" s="10"/>
    </row>
    <row r="44" spans="1:5" ht="15">
      <c r="A44" s="10" t="s">
        <v>365</v>
      </c>
      <c r="B44" s="10">
        <v>7851</v>
      </c>
      <c r="C44" s="10"/>
      <c r="D44" s="10"/>
      <c r="E44" s="10"/>
    </row>
    <row r="45" spans="1:5" ht="15">
      <c r="A45" s="10" t="s">
        <v>362</v>
      </c>
      <c r="B45" s="10">
        <v>23120</v>
      </c>
      <c r="C45" s="10"/>
      <c r="D45" s="10"/>
      <c r="E45" s="10"/>
    </row>
    <row r="46" spans="1:5" ht="15">
      <c r="A46" s="10" t="s">
        <v>370</v>
      </c>
      <c r="B46" s="10">
        <v>5028</v>
      </c>
      <c r="C46" s="10"/>
      <c r="D46" s="10"/>
      <c r="E46" s="10"/>
    </row>
    <row r="47" spans="1:5" ht="15">
      <c r="A47" s="10" t="s">
        <v>359</v>
      </c>
      <c r="B47" s="10">
        <v>54544</v>
      </c>
      <c r="C47" s="10"/>
      <c r="D47" s="10"/>
      <c r="E47" s="10"/>
    </row>
    <row r="48" spans="1:5" ht="15">
      <c r="A48" s="10" t="s">
        <v>343</v>
      </c>
      <c r="B48" s="10">
        <v>196374</v>
      </c>
      <c r="C48" s="10"/>
      <c r="D48" s="10"/>
      <c r="E48" s="10"/>
    </row>
    <row r="49" spans="1:5" ht="15">
      <c r="A49" s="10" t="s">
        <v>371</v>
      </c>
      <c r="B49" s="10">
        <v>6283</v>
      </c>
      <c r="C49" s="10"/>
      <c r="D49" s="10"/>
      <c r="E49" s="10"/>
    </row>
    <row r="50" spans="1:5" ht="15">
      <c r="A50" s="10" t="s">
        <v>361</v>
      </c>
      <c r="B50" s="10">
        <v>149428</v>
      </c>
      <c r="C50" s="10"/>
      <c r="D50" s="10"/>
      <c r="E50" s="10"/>
    </row>
    <row r="51" spans="1:5" ht="15">
      <c r="A51" s="10" t="s">
        <v>376</v>
      </c>
      <c r="B51" s="10">
        <v>26154</v>
      </c>
      <c r="C51" s="10"/>
      <c r="D51" s="10"/>
      <c r="E51" s="10"/>
    </row>
    <row r="52" spans="1:5" ht="15">
      <c r="A52" s="10" t="s">
        <v>354</v>
      </c>
      <c r="B52" s="10">
        <v>375791</v>
      </c>
      <c r="C52" s="10"/>
      <c r="D52" s="10"/>
      <c r="E52" s="10"/>
    </row>
    <row r="53" spans="1:5" ht="15">
      <c r="A53" s="10" t="s">
        <v>360</v>
      </c>
      <c r="B53" s="10">
        <v>43849</v>
      </c>
      <c r="C53" s="10"/>
      <c r="D53" s="10"/>
      <c r="E53" s="10"/>
    </row>
    <row r="54" spans="1:5" ht="15">
      <c r="A54" s="10" t="s">
        <v>358</v>
      </c>
      <c r="B54" s="10">
        <v>1476</v>
      </c>
      <c r="C54" s="10"/>
      <c r="D54" s="10"/>
      <c r="E54" s="10"/>
    </row>
    <row r="55" spans="1:5" ht="15">
      <c r="A55" s="10" t="s">
        <v>353</v>
      </c>
      <c r="B55" s="10">
        <v>8909</v>
      </c>
      <c r="C55" s="10"/>
      <c r="D55" s="10"/>
      <c r="E55" s="10"/>
    </row>
    <row r="56" spans="1:5" ht="15">
      <c r="A56" s="10" t="s">
        <v>363</v>
      </c>
      <c r="B56" s="10">
        <v>79153</v>
      </c>
      <c r="C56" s="10"/>
      <c r="D56" s="10"/>
      <c r="E56" s="10"/>
    </row>
    <row r="57" spans="1:5" ht="15">
      <c r="A57" s="10" t="s">
        <v>389</v>
      </c>
      <c r="B57" s="10">
        <v>56300</v>
      </c>
      <c r="C57" s="10"/>
      <c r="D57" s="10"/>
      <c r="E57" s="10"/>
    </row>
    <row r="58" spans="1:5" ht="15">
      <c r="A58" s="10" t="s">
        <v>378</v>
      </c>
      <c r="B58" s="10">
        <v>55432</v>
      </c>
      <c r="C58" s="10"/>
      <c r="D58" s="10"/>
      <c r="E58" s="10"/>
    </row>
    <row r="59" spans="1:5" ht="15">
      <c r="A59" s="10" t="s">
        <v>367</v>
      </c>
      <c r="B59" s="10">
        <v>374897</v>
      </c>
      <c r="C59" s="10"/>
      <c r="D59" s="10"/>
      <c r="E59" s="10"/>
    </row>
    <row r="60" spans="1:5" ht="15">
      <c r="A60" s="10" t="s">
        <v>369</v>
      </c>
      <c r="B60" s="10">
        <v>128876</v>
      </c>
      <c r="C60" s="10"/>
      <c r="D60" s="10"/>
      <c r="E60" s="10"/>
    </row>
    <row r="61" spans="1:5" ht="15">
      <c r="A61" s="10" t="s">
        <v>368</v>
      </c>
      <c r="B61" s="10">
        <v>83886</v>
      </c>
      <c r="C61" s="10"/>
      <c r="D61" s="10"/>
      <c r="E61" s="10"/>
    </row>
    <row r="62" spans="1:5" ht="15">
      <c r="A62" s="10" t="s">
        <v>385</v>
      </c>
      <c r="B62" s="10">
        <v>4084</v>
      </c>
      <c r="C62" s="10"/>
      <c r="D62" s="10"/>
      <c r="E62" s="10"/>
    </row>
    <row r="63" spans="1:5" ht="15">
      <c r="A63" s="10" t="s">
        <v>377</v>
      </c>
      <c r="B63" s="10">
        <v>3983</v>
      </c>
      <c r="C63" s="10"/>
      <c r="D63" s="10"/>
      <c r="E63" s="10"/>
    </row>
    <row r="64" spans="1:5" ht="15">
      <c r="A64" s="10" t="s">
        <v>372</v>
      </c>
      <c r="B64" s="10">
        <v>84283</v>
      </c>
      <c r="C64" s="10"/>
      <c r="D64" s="10"/>
      <c r="E64" s="10"/>
    </row>
    <row r="65" spans="1:5" ht="15">
      <c r="A65" s="10" t="s">
        <v>384</v>
      </c>
      <c r="B65" s="10">
        <v>254240</v>
      </c>
      <c r="C65" s="10"/>
      <c r="D65" s="10"/>
      <c r="E65" s="10"/>
    </row>
    <row r="66" spans="1:5" ht="15">
      <c r="A66" s="10" t="s">
        <v>380</v>
      </c>
      <c r="B66" s="10">
        <v>135250</v>
      </c>
      <c r="C66" s="10"/>
      <c r="D66" s="10"/>
      <c r="E66" s="10"/>
    </row>
    <row r="67" spans="1:5" ht="15">
      <c r="A67" s="10" t="s">
        <v>379</v>
      </c>
      <c r="B67" s="10">
        <v>1241</v>
      </c>
      <c r="C67" s="10"/>
      <c r="D67" s="10"/>
      <c r="E67" s="10"/>
    </row>
    <row r="68" spans="1:5" ht="15">
      <c r="A68" s="10" t="s">
        <v>396</v>
      </c>
      <c r="B68" s="10">
        <v>7076</v>
      </c>
      <c r="C68" s="10"/>
      <c r="D68" s="10"/>
      <c r="E68" s="10"/>
    </row>
    <row r="69" spans="1:5" ht="15">
      <c r="A69" s="10" t="s">
        <v>410</v>
      </c>
      <c r="B69" s="10">
        <v>149708</v>
      </c>
      <c r="C69" s="10"/>
      <c r="D69" s="10"/>
      <c r="E69" s="10"/>
    </row>
    <row r="70" spans="1:5" ht="15">
      <c r="A70" s="10" t="s">
        <v>390</v>
      </c>
      <c r="B70" s="10">
        <v>5317</v>
      </c>
      <c r="C70" s="10"/>
      <c r="D70" s="10"/>
      <c r="E70" s="10"/>
    </row>
    <row r="71" spans="1:5" ht="15">
      <c r="A71" s="10" t="s">
        <v>388</v>
      </c>
      <c r="B71" s="10">
        <v>26085</v>
      </c>
      <c r="C71" s="10"/>
      <c r="D71" s="10"/>
      <c r="E71" s="10"/>
    </row>
    <row r="72" spans="1:5" ht="15">
      <c r="A72" s="10" t="s">
        <v>382</v>
      </c>
      <c r="B72" s="10">
        <v>9407</v>
      </c>
      <c r="C72" s="10"/>
      <c r="D72" s="10"/>
      <c r="E72" s="10"/>
    </row>
    <row r="73" spans="1:5" ht="15">
      <c r="A73" s="10" t="s">
        <v>391</v>
      </c>
      <c r="B73" s="10">
        <v>6699</v>
      </c>
      <c r="C73" s="10"/>
      <c r="D73" s="10"/>
      <c r="E73" s="10"/>
    </row>
    <row r="74" spans="1:5" ht="15">
      <c r="A74" s="10" t="s">
        <v>374</v>
      </c>
      <c r="B74" s="10">
        <v>7053</v>
      </c>
      <c r="C74" s="10"/>
      <c r="D74" s="10"/>
      <c r="E74" s="10"/>
    </row>
    <row r="75" spans="1:5" ht="15">
      <c r="A75" s="10" t="s">
        <v>407</v>
      </c>
      <c r="B75" s="10">
        <v>1041</v>
      </c>
      <c r="C75" s="10"/>
      <c r="D75" s="10"/>
      <c r="E75" s="10"/>
    </row>
    <row r="76" spans="1:5" ht="15">
      <c r="A76" s="10" t="s">
        <v>381</v>
      </c>
      <c r="B76" s="10">
        <v>84525</v>
      </c>
      <c r="C76" s="10"/>
      <c r="D76" s="10"/>
      <c r="E76" s="10"/>
    </row>
    <row r="77" spans="1:5" ht="15">
      <c r="A77" s="10" t="s">
        <v>373</v>
      </c>
      <c r="B77" s="10">
        <v>11005</v>
      </c>
      <c r="C77" s="10"/>
      <c r="D77" s="10"/>
      <c r="E77" s="10"/>
    </row>
    <row r="78" spans="1:5" ht="15">
      <c r="A78" s="10" t="s">
        <v>394</v>
      </c>
      <c r="B78" s="10">
        <v>84648</v>
      </c>
      <c r="C78" s="10"/>
      <c r="D78" s="10"/>
      <c r="E78" s="10"/>
    </row>
    <row r="79" spans="1:5" ht="15">
      <c r="A79" s="10" t="s">
        <v>387</v>
      </c>
      <c r="B79" s="10">
        <v>50487</v>
      </c>
      <c r="C79" s="10"/>
      <c r="D79" s="10"/>
      <c r="E79" s="10"/>
    </row>
    <row r="80" spans="1:5" ht="15">
      <c r="A80" s="10" t="s">
        <v>399</v>
      </c>
      <c r="B80" s="10">
        <v>6706</v>
      </c>
      <c r="C80" s="10"/>
      <c r="D80" s="10"/>
      <c r="E80" s="10"/>
    </row>
    <row r="81" spans="1:5" ht="15">
      <c r="A81" s="10" t="s">
        <v>392</v>
      </c>
      <c r="B81" s="10">
        <v>57111</v>
      </c>
      <c r="C81" s="10"/>
      <c r="D81" s="10"/>
      <c r="E81" s="10"/>
    </row>
    <row r="82" spans="1:5" ht="15">
      <c r="A82" s="10" t="s">
        <v>402</v>
      </c>
      <c r="B82" s="10">
        <v>79098</v>
      </c>
      <c r="C82" s="10"/>
      <c r="D82" s="10"/>
      <c r="E82" s="10"/>
    </row>
    <row r="83" spans="1:5" ht="15">
      <c r="A83" s="10" t="s">
        <v>409</v>
      </c>
      <c r="B83" s="10">
        <v>5522</v>
      </c>
      <c r="C83" s="10"/>
      <c r="D83" s="10"/>
      <c r="E83" s="10"/>
    </row>
    <row r="84" spans="1:5" ht="15">
      <c r="A84" s="10" t="s">
        <v>401</v>
      </c>
      <c r="B84" s="10">
        <v>126410</v>
      </c>
      <c r="C84" s="10"/>
      <c r="D84" s="10"/>
      <c r="E84" s="10"/>
    </row>
    <row r="85" spans="1:5" ht="15">
      <c r="A85" s="10" t="s">
        <v>404</v>
      </c>
      <c r="B85" s="10">
        <v>23508</v>
      </c>
      <c r="C85" s="10"/>
      <c r="D85" s="10"/>
      <c r="E85" s="10"/>
    </row>
    <row r="86" spans="1:5" ht="15">
      <c r="A86" s="10" t="s">
        <v>416</v>
      </c>
      <c r="B86" s="10">
        <v>284348</v>
      </c>
      <c r="C86" s="10"/>
      <c r="D86" s="10"/>
      <c r="E86" s="10"/>
    </row>
    <row r="87" spans="1:5" ht="15">
      <c r="A87" s="10" t="s">
        <v>397</v>
      </c>
      <c r="B87" s="10">
        <v>285386</v>
      </c>
      <c r="C87" s="10"/>
      <c r="D87" s="10"/>
      <c r="E87" s="10"/>
    </row>
    <row r="88" spans="1:5" ht="15">
      <c r="A88" s="10" t="s">
        <v>406</v>
      </c>
      <c r="B88" s="10">
        <v>128488</v>
      </c>
      <c r="C88" s="10"/>
      <c r="D88" s="10"/>
      <c r="E88" s="10"/>
    </row>
    <row r="89" spans="1:5" ht="15">
      <c r="A89" s="10" t="s">
        <v>156</v>
      </c>
      <c r="B89" s="10">
        <v>4837</v>
      </c>
      <c r="C89" s="10"/>
      <c r="D89" s="10"/>
      <c r="E89" s="10"/>
    </row>
    <row r="90" spans="1:5" ht="15">
      <c r="A90" s="10" t="s">
        <v>412</v>
      </c>
      <c r="B90" s="10">
        <v>3728</v>
      </c>
      <c r="C90" s="10"/>
      <c r="D90" s="10"/>
      <c r="E90" s="10"/>
    </row>
    <row r="91" spans="1:5" ht="15">
      <c r="A91" s="10" t="s">
        <v>415</v>
      </c>
      <c r="B91" s="10">
        <v>688</v>
      </c>
      <c r="C91" s="10"/>
      <c r="D91" s="10"/>
      <c r="E91" s="10"/>
    </row>
    <row r="92" spans="1:5" ht="15">
      <c r="A92" s="10" t="s">
        <v>383</v>
      </c>
      <c r="B92" s="10">
        <v>126638</v>
      </c>
      <c r="C92" s="10"/>
      <c r="D92" s="10"/>
      <c r="E92" s="10"/>
    </row>
    <row r="93" spans="1:5" ht="15">
      <c r="A93" s="10" t="s">
        <v>414</v>
      </c>
      <c r="B93" s="10">
        <v>11202</v>
      </c>
      <c r="C93" s="10"/>
      <c r="D93" s="10"/>
      <c r="E93" s="10"/>
    </row>
    <row r="94" spans="1:5" ht="15">
      <c r="A94" s="10" t="s">
        <v>417</v>
      </c>
      <c r="B94" s="10">
        <v>3848</v>
      </c>
      <c r="C94" s="10"/>
      <c r="D94" s="10"/>
      <c r="E94" s="10"/>
    </row>
    <row r="95" spans="1:5" ht="15">
      <c r="A95" s="10" t="s">
        <v>413</v>
      </c>
      <c r="B95" s="10">
        <v>1747</v>
      </c>
      <c r="C95" s="10"/>
      <c r="D95" s="10"/>
      <c r="E95" s="10"/>
    </row>
    <row r="96" spans="1:5" ht="15">
      <c r="A96" s="10" t="s">
        <v>405</v>
      </c>
      <c r="B96" s="10">
        <v>66004</v>
      </c>
      <c r="C96" s="10"/>
      <c r="D96" s="10"/>
      <c r="E96" s="10"/>
    </row>
    <row r="97" spans="1:5" ht="15">
      <c r="A97" s="10" t="s">
        <v>408</v>
      </c>
      <c r="B97" s="10">
        <v>9022</v>
      </c>
      <c r="C97" s="10"/>
      <c r="D97" s="10"/>
      <c r="E97" s="10"/>
    </row>
    <row r="98" spans="1:5" ht="15">
      <c r="A98" s="10" t="s">
        <v>418</v>
      </c>
      <c r="B98" s="10">
        <v>55287</v>
      </c>
      <c r="C98" s="10"/>
      <c r="D98" s="10"/>
      <c r="E98" s="10"/>
    </row>
    <row r="99" spans="1:5" ht="15">
      <c r="A99" s="10" t="s">
        <v>419</v>
      </c>
      <c r="B99" s="10">
        <v>26285</v>
      </c>
      <c r="C99" s="10"/>
      <c r="D99" s="10"/>
      <c r="E99" s="10"/>
    </row>
    <row r="100" spans="1:5" ht="15">
      <c r="A100" s="10" t="s">
        <v>427</v>
      </c>
      <c r="B100" s="10">
        <v>115019</v>
      </c>
      <c r="C100" s="10"/>
      <c r="D100" s="10"/>
      <c r="E100" s="10"/>
    </row>
    <row r="101" spans="1:5" ht="15">
      <c r="A101" s="10" t="s">
        <v>423</v>
      </c>
      <c r="B101" s="10">
        <v>255189</v>
      </c>
      <c r="C101" s="10"/>
      <c r="D101" s="10"/>
      <c r="E101" s="10"/>
    </row>
    <row r="102" spans="1:5" ht="15">
      <c r="A102" s="10" t="s">
        <v>426</v>
      </c>
      <c r="B102" s="10">
        <v>3034</v>
      </c>
      <c r="C102" s="10"/>
      <c r="D102" s="10"/>
      <c r="E102" s="10"/>
    </row>
    <row r="103" spans="1:5" ht="15">
      <c r="A103" s="10" t="s">
        <v>424</v>
      </c>
      <c r="B103" s="10">
        <v>3956</v>
      </c>
      <c r="C103" s="10"/>
      <c r="D103" s="10"/>
      <c r="E103" s="10"/>
    </row>
    <row r="104" spans="1:5" ht="15">
      <c r="A104" s="10" t="s">
        <v>814</v>
      </c>
      <c r="B104" s="10">
        <v>7168</v>
      </c>
      <c r="C104" s="10"/>
      <c r="D104" s="10"/>
      <c r="E104" s="10"/>
    </row>
    <row r="105" spans="1:5" ht="15">
      <c r="A105" s="10" t="s">
        <v>430</v>
      </c>
      <c r="B105" s="10">
        <v>26298</v>
      </c>
      <c r="C105" s="10"/>
      <c r="D105" s="10"/>
      <c r="E105" s="10"/>
    </row>
    <row r="106" spans="1:5" ht="15">
      <c r="A106" s="10" t="s">
        <v>428</v>
      </c>
      <c r="B106" s="10">
        <v>2524</v>
      </c>
      <c r="C106" s="10"/>
      <c r="D106" s="10"/>
      <c r="E106" s="10"/>
    </row>
    <row r="107" spans="1:5" ht="15">
      <c r="A107" s="10" t="s">
        <v>434</v>
      </c>
      <c r="B107" s="10">
        <v>201799</v>
      </c>
      <c r="C107" s="10"/>
      <c r="D107" s="10"/>
      <c r="E107" s="10"/>
    </row>
    <row r="108" spans="1:5" ht="15">
      <c r="A108" s="10" t="s">
        <v>431</v>
      </c>
      <c r="B108" s="10">
        <v>27065</v>
      </c>
      <c r="C108" s="10"/>
      <c r="D108" s="10"/>
      <c r="E108" s="10"/>
    </row>
    <row r="109" spans="1:5" ht="15">
      <c r="A109" s="10" t="s">
        <v>449</v>
      </c>
      <c r="B109" s="10">
        <v>1823</v>
      </c>
      <c r="C109" s="10"/>
      <c r="D109" s="10"/>
      <c r="E109" s="10"/>
    </row>
    <row r="110" spans="1:5" ht="15">
      <c r="A110" s="10" t="s">
        <v>440</v>
      </c>
      <c r="B110" s="10">
        <v>5266</v>
      </c>
      <c r="C110" s="10"/>
      <c r="D110" s="10"/>
      <c r="E110" s="10"/>
    </row>
    <row r="111" spans="1:5" ht="15">
      <c r="A111" s="10" t="s">
        <v>436</v>
      </c>
      <c r="B111" s="10">
        <v>1830</v>
      </c>
      <c r="C111" s="10"/>
      <c r="D111" s="10"/>
      <c r="E111" s="10"/>
    </row>
    <row r="112" spans="1:5" ht="15">
      <c r="A112" s="10" t="s">
        <v>441</v>
      </c>
      <c r="B112" s="10">
        <v>151516</v>
      </c>
      <c r="C112" s="10"/>
      <c r="D112" s="10"/>
      <c r="E112" s="10"/>
    </row>
    <row r="113" spans="1:5" ht="15">
      <c r="A113" s="10" t="s">
        <v>448</v>
      </c>
      <c r="B113" s="10">
        <v>10158</v>
      </c>
      <c r="C113" s="10"/>
      <c r="D113" s="10"/>
      <c r="E113" s="10"/>
    </row>
    <row r="114" spans="1:5" ht="15">
      <c r="A114" s="10" t="s">
        <v>445</v>
      </c>
      <c r="B114" s="10">
        <v>114771</v>
      </c>
      <c r="C114" s="10"/>
      <c r="D114" s="10"/>
      <c r="E114" s="10"/>
    </row>
    <row r="115" spans="1:5" ht="15">
      <c r="A115" s="10" t="s">
        <v>437</v>
      </c>
      <c r="B115" s="10">
        <v>170680</v>
      </c>
      <c r="C115" s="10"/>
      <c r="D115" s="10"/>
      <c r="E115" s="10"/>
    </row>
    <row r="116" spans="1:5" ht="15">
      <c r="A116" s="10" t="s">
        <v>444</v>
      </c>
      <c r="B116" s="10">
        <v>26239</v>
      </c>
      <c r="C116" s="10"/>
      <c r="D116" s="10"/>
      <c r="E116" s="10"/>
    </row>
    <row r="117" spans="1:5" ht="15">
      <c r="A117" s="10" t="s">
        <v>438</v>
      </c>
      <c r="B117" s="10">
        <v>83543</v>
      </c>
      <c r="C117" s="10"/>
      <c r="D117" s="10"/>
      <c r="E117" s="10"/>
    </row>
    <row r="118" spans="1:5" ht="15">
      <c r="A118" s="10" t="s">
        <v>463</v>
      </c>
      <c r="B118" s="10">
        <v>57115</v>
      </c>
      <c r="C118" s="10"/>
      <c r="D118" s="10"/>
      <c r="E118" s="10"/>
    </row>
    <row r="119" spans="1:5" ht="15">
      <c r="A119" s="10" t="s">
        <v>453</v>
      </c>
      <c r="B119" s="10">
        <v>8581</v>
      </c>
      <c r="C119" s="10"/>
      <c r="D119" s="10"/>
      <c r="E119" s="10"/>
    </row>
    <row r="120" spans="1:5" ht="15">
      <c r="A120" s="10" t="s">
        <v>483</v>
      </c>
      <c r="B120" s="10">
        <v>338324</v>
      </c>
      <c r="C120" s="10"/>
      <c r="D120" s="10"/>
      <c r="E120" s="10"/>
    </row>
    <row r="121" spans="1:5" ht="15">
      <c r="A121" s="10" t="s">
        <v>482</v>
      </c>
      <c r="B121" s="10">
        <v>84659</v>
      </c>
      <c r="C121" s="10"/>
      <c r="D121" s="10"/>
      <c r="E121" s="10"/>
    </row>
    <row r="122" spans="1:5" ht="15">
      <c r="A122" s="10" t="s">
        <v>466</v>
      </c>
      <c r="B122" s="10">
        <v>27179</v>
      </c>
      <c r="C122" s="10"/>
      <c r="D122" s="10"/>
      <c r="E122" s="10"/>
    </row>
    <row r="123" spans="1:5" ht="15">
      <c r="A123" s="10" t="s">
        <v>458</v>
      </c>
      <c r="B123" s="10">
        <v>2312</v>
      </c>
      <c r="C123" s="10"/>
      <c r="D123" s="10"/>
      <c r="E123" s="10"/>
    </row>
    <row r="124" spans="1:5" ht="15">
      <c r="A124" s="10" t="s">
        <v>457</v>
      </c>
      <c r="B124" s="10">
        <v>8416</v>
      </c>
      <c r="C124" s="10"/>
      <c r="D124" s="10"/>
      <c r="E124" s="10"/>
    </row>
    <row r="125" spans="1:5" ht="15">
      <c r="A125" s="10" t="s">
        <v>450</v>
      </c>
      <c r="B125" s="10">
        <v>131</v>
      </c>
      <c r="C125" s="10"/>
      <c r="D125" s="10"/>
      <c r="E125" s="10"/>
    </row>
    <row r="126" spans="1:5" ht="15">
      <c r="A126" s="10" t="s">
        <v>455</v>
      </c>
      <c r="B126" s="10">
        <v>218</v>
      </c>
      <c r="C126" s="10"/>
      <c r="D126" s="10"/>
      <c r="E126" s="10"/>
    </row>
    <row r="127" spans="1:5" ht="15">
      <c r="A127" s="10" t="s">
        <v>467</v>
      </c>
      <c r="B127" s="10">
        <v>57016</v>
      </c>
      <c r="C127" s="10"/>
      <c r="D127" s="10"/>
      <c r="E127" s="10"/>
    </row>
    <row r="128" spans="1:5" ht="15">
      <c r="A128" s="10" t="s">
        <v>474</v>
      </c>
      <c r="B128" s="10">
        <v>83481</v>
      </c>
      <c r="C128" s="10"/>
      <c r="D128" s="10"/>
      <c r="E128" s="10"/>
    </row>
    <row r="129" spans="1:5" ht="15">
      <c r="A129" s="10" t="s">
        <v>477</v>
      </c>
      <c r="B129" s="10">
        <v>56649</v>
      </c>
      <c r="C129" s="10"/>
      <c r="D129" s="10"/>
      <c r="E129" s="10"/>
    </row>
    <row r="130" spans="1:5" ht="15">
      <c r="A130" s="10" t="s">
        <v>473</v>
      </c>
      <c r="B130" s="10">
        <v>163778</v>
      </c>
      <c r="C130" s="10"/>
      <c r="D130" s="10"/>
      <c r="E130" s="10"/>
    </row>
    <row r="131" spans="1:5" ht="15">
      <c r="A131" s="10" t="s">
        <v>470</v>
      </c>
      <c r="B131" s="10">
        <v>6337</v>
      </c>
      <c r="C131" s="10"/>
      <c r="D131" s="10"/>
      <c r="E131" s="10"/>
    </row>
    <row r="132" spans="1:5" ht="15">
      <c r="A132" s="10" t="s">
        <v>476</v>
      </c>
      <c r="B132" s="10">
        <v>5268</v>
      </c>
      <c r="C132" s="10"/>
      <c r="D132" s="10"/>
      <c r="E132" s="10"/>
    </row>
    <row r="133" spans="1:5" ht="15">
      <c r="A133" s="10" t="s">
        <v>475</v>
      </c>
      <c r="B133" s="10">
        <v>57402</v>
      </c>
      <c r="C133" s="10"/>
      <c r="D133" s="10"/>
      <c r="E133" s="10"/>
    </row>
    <row r="134" spans="1:5" ht="15">
      <c r="A134" s="10" t="s">
        <v>481</v>
      </c>
      <c r="B134" s="10">
        <v>1048</v>
      </c>
      <c r="C134" s="10"/>
      <c r="D134" s="10"/>
      <c r="E134" s="10"/>
    </row>
    <row r="135" spans="1:5" ht="15">
      <c r="A135" s="10" t="s">
        <v>491</v>
      </c>
      <c r="B135" s="10">
        <v>10267</v>
      </c>
      <c r="C135" s="10"/>
      <c r="D135" s="10"/>
      <c r="E135" s="10"/>
    </row>
    <row r="136" spans="1:5" ht="15">
      <c r="A136" s="10" t="s">
        <v>490</v>
      </c>
      <c r="B136" s="10">
        <v>1825</v>
      </c>
      <c r="C136" s="10"/>
      <c r="D136" s="10"/>
      <c r="E136" s="10"/>
    </row>
    <row r="137" spans="1:5" ht="15">
      <c r="A137" s="10" t="s">
        <v>495</v>
      </c>
      <c r="B137" s="10">
        <v>353132</v>
      </c>
      <c r="C137" s="10"/>
      <c r="D137" s="10"/>
      <c r="E137" s="10"/>
    </row>
    <row r="138" spans="1:5" ht="15">
      <c r="A138" s="10" t="s">
        <v>497</v>
      </c>
      <c r="B138" s="10">
        <v>5118</v>
      </c>
      <c r="C138" s="10"/>
      <c r="D138" s="10"/>
      <c r="E138" s="10"/>
    </row>
    <row r="139" spans="1:5" ht="15">
      <c r="A139" s="10" t="s">
        <v>493</v>
      </c>
      <c r="B139" s="10">
        <v>6695</v>
      </c>
      <c r="C139" s="10"/>
      <c r="D139" s="10"/>
      <c r="E139" s="10"/>
    </row>
    <row r="140" spans="1:5" ht="15">
      <c r="A140" s="10" t="s">
        <v>501</v>
      </c>
      <c r="B140" s="10">
        <v>3868</v>
      </c>
      <c r="C140" s="10"/>
      <c r="D140" s="10"/>
      <c r="E140" s="10"/>
    </row>
    <row r="141" spans="1:5" ht="15">
      <c r="A141" s="10" t="s">
        <v>507</v>
      </c>
      <c r="B141" s="10">
        <v>9982</v>
      </c>
      <c r="C141" s="10"/>
      <c r="D141" s="10"/>
      <c r="E141" s="10"/>
    </row>
    <row r="142" spans="1:5" ht="15">
      <c r="A142" s="10" t="s">
        <v>695</v>
      </c>
      <c r="B142" s="10">
        <v>56944</v>
      </c>
      <c r="C142" s="10"/>
      <c r="D142" s="10"/>
      <c r="E142" s="10"/>
    </row>
    <row r="143" spans="1:5" ht="15">
      <c r="A143" s="10" t="s">
        <v>527</v>
      </c>
      <c r="B143" s="10">
        <v>7169</v>
      </c>
      <c r="C143" s="10"/>
      <c r="D143" s="10"/>
      <c r="E143" s="10"/>
    </row>
    <row r="144" spans="1:5" ht="15">
      <c r="A144" s="10" t="s">
        <v>525</v>
      </c>
      <c r="B144" s="10">
        <v>978</v>
      </c>
      <c r="C144" s="10"/>
      <c r="D144" s="10"/>
      <c r="E144" s="10"/>
    </row>
    <row r="145" spans="1:5" ht="15">
      <c r="A145" s="10" t="s">
        <v>530</v>
      </c>
      <c r="B145" s="10">
        <v>5321</v>
      </c>
      <c r="C145" s="10"/>
      <c r="D145" s="10"/>
      <c r="E145" s="10"/>
    </row>
    <row r="146" spans="1:5" ht="15">
      <c r="A146" s="10" t="s">
        <v>523</v>
      </c>
      <c r="B146" s="10">
        <v>115908</v>
      </c>
      <c r="C146" s="10"/>
      <c r="D146" s="10"/>
      <c r="E146" s="10"/>
    </row>
    <row r="147" spans="1:5" ht="15">
      <c r="A147" s="10" t="s">
        <v>539</v>
      </c>
      <c r="B147" s="10">
        <v>718</v>
      </c>
      <c r="C147" s="10"/>
      <c r="D147" s="10"/>
      <c r="E147" s="10"/>
    </row>
    <row r="148" spans="1:5" ht="15">
      <c r="A148" s="10" t="s">
        <v>532</v>
      </c>
      <c r="B148" s="10">
        <v>43847</v>
      </c>
      <c r="C148" s="10"/>
      <c r="D148" s="10"/>
      <c r="E148" s="10"/>
    </row>
    <row r="149" spans="1:5" ht="15">
      <c r="A149" s="10" t="s">
        <v>108</v>
      </c>
      <c r="B149" s="10">
        <v>2877</v>
      </c>
      <c r="C149" s="10"/>
      <c r="D149" s="10"/>
      <c r="E149" s="10"/>
    </row>
    <row r="150" spans="1:5" ht="15">
      <c r="A150" s="10" t="s">
        <v>544</v>
      </c>
      <c r="B150" s="10">
        <v>59082</v>
      </c>
      <c r="C150" s="10"/>
      <c r="D150" s="10"/>
      <c r="E150" s="10"/>
    </row>
    <row r="151" spans="1:5" ht="15">
      <c r="A151" s="10" t="s">
        <v>728</v>
      </c>
      <c r="B151" s="10">
        <v>712</v>
      </c>
      <c r="C151" s="10"/>
      <c r="D151" s="10"/>
      <c r="E151" s="10"/>
    </row>
    <row r="152" spans="1:5" ht="15">
      <c r="A152" s="10" t="s">
        <v>552</v>
      </c>
      <c r="B152" s="10">
        <v>4256</v>
      </c>
      <c r="C152" s="10"/>
      <c r="D152" s="10"/>
      <c r="E152" s="10"/>
    </row>
    <row r="153" spans="1:5" ht="15">
      <c r="A153" s="10" t="s">
        <v>561</v>
      </c>
      <c r="B153" s="10">
        <v>6423</v>
      </c>
      <c r="C153" s="10"/>
      <c r="D153" s="10"/>
      <c r="E153" s="10"/>
    </row>
    <row r="154" spans="1:5" ht="15">
      <c r="A154" s="10" t="s">
        <v>52</v>
      </c>
      <c r="B154" s="10">
        <v>1645</v>
      </c>
      <c r="C154" s="10"/>
      <c r="D154" s="10"/>
      <c r="E154" s="10"/>
    </row>
    <row r="155" spans="1:5" ht="15">
      <c r="A155" s="10" t="s">
        <v>55</v>
      </c>
      <c r="B155" s="10">
        <v>8644</v>
      </c>
      <c r="C155" s="10"/>
      <c r="D155" s="10"/>
      <c r="E155" s="10"/>
    </row>
    <row r="156" spans="1:5" ht="15">
      <c r="A156" s="10" t="s">
        <v>592</v>
      </c>
      <c r="B156" s="10">
        <v>4051</v>
      </c>
      <c r="C156" s="10"/>
      <c r="D156" s="10"/>
      <c r="E156" s="10"/>
    </row>
    <row r="157" spans="1:5" ht="15">
      <c r="A157" s="10" t="s">
        <v>593</v>
      </c>
      <c r="B157" s="10">
        <v>57834</v>
      </c>
      <c r="C157" s="10"/>
      <c r="D157" s="10"/>
      <c r="E157" s="10"/>
    </row>
    <row r="158" spans="1:5" ht="15">
      <c r="A158" s="10" t="s">
        <v>104</v>
      </c>
      <c r="B158" s="10">
        <v>2539</v>
      </c>
      <c r="C158" s="10"/>
      <c r="D158" s="10"/>
      <c r="E158" s="10"/>
    </row>
    <row r="159" spans="1:5" ht="15">
      <c r="A159" s="10" t="s">
        <v>594</v>
      </c>
      <c r="B159" s="10">
        <v>54578</v>
      </c>
      <c r="C159" s="10"/>
      <c r="D159" s="10"/>
      <c r="E159" s="10"/>
    </row>
    <row r="160" spans="1:5" ht="15">
      <c r="A160" s="10" t="s">
        <v>43</v>
      </c>
      <c r="B160" s="10">
        <v>23657</v>
      </c>
      <c r="C160" s="10"/>
      <c r="D160" s="10"/>
      <c r="E160" s="10"/>
    </row>
    <row r="161" spans="1:5" ht="15">
      <c r="A161" s="10" t="s">
        <v>190</v>
      </c>
      <c r="B161" s="10">
        <v>5226</v>
      </c>
      <c r="C161" s="10"/>
      <c r="D161" s="10"/>
      <c r="E161" s="10"/>
    </row>
    <row r="162" spans="1:5" ht="15">
      <c r="A162" s="10" t="s">
        <v>221</v>
      </c>
      <c r="B162" s="10">
        <v>7296</v>
      </c>
      <c r="C162" s="10"/>
      <c r="D162" s="10"/>
      <c r="E162" s="10"/>
    </row>
    <row r="163" spans="1:5" ht="15">
      <c r="A163" s="10" t="s">
        <v>5</v>
      </c>
      <c r="B163" s="10">
        <v>4363</v>
      </c>
      <c r="C163" s="10"/>
      <c r="D163" s="10"/>
      <c r="E163" s="10"/>
    </row>
    <row r="164" spans="1:5" ht="15">
      <c r="A164" s="10" t="s">
        <v>205</v>
      </c>
      <c r="B164" s="10">
        <v>140809</v>
      </c>
      <c r="C164" s="10"/>
      <c r="D164" s="10"/>
      <c r="E164" s="10"/>
    </row>
    <row r="165" spans="1:5" ht="15">
      <c r="A165" s="10" t="s">
        <v>139</v>
      </c>
      <c r="B165" s="10">
        <v>1728</v>
      </c>
      <c r="C165" s="10"/>
      <c r="D165" s="10"/>
      <c r="E165" s="10"/>
    </row>
    <row r="166" spans="1:5" ht="15">
      <c r="A166" s="10" t="s">
        <v>103</v>
      </c>
      <c r="B166" s="10">
        <v>2729</v>
      </c>
      <c r="C166" s="10"/>
      <c r="D166" s="10"/>
      <c r="E166" s="10"/>
    </row>
    <row r="167" spans="1:5" ht="15">
      <c r="A167" s="10" t="s">
        <v>595</v>
      </c>
      <c r="B167" s="10">
        <v>29948</v>
      </c>
      <c r="C167" s="10"/>
      <c r="D167" s="10"/>
      <c r="E167" s="10"/>
    </row>
    <row r="168" spans="1:5" ht="15">
      <c r="A168" s="10" t="s">
        <v>596</v>
      </c>
      <c r="B168" s="10">
        <v>6888</v>
      </c>
      <c r="C168" s="10"/>
      <c r="D168" s="10"/>
      <c r="E168" s="10"/>
    </row>
    <row r="169" spans="1:5" ht="15">
      <c r="A169" s="10" t="s">
        <v>597</v>
      </c>
      <c r="B169" s="10">
        <v>89894</v>
      </c>
      <c r="C169" s="10"/>
      <c r="D169" s="10"/>
      <c r="E169" s="10"/>
    </row>
    <row r="170" spans="1:5" ht="15">
      <c r="A170" s="10" t="s">
        <v>598</v>
      </c>
      <c r="B170" s="10">
        <v>2947</v>
      </c>
      <c r="C170" s="10"/>
      <c r="D170" s="10"/>
      <c r="E170" s="10"/>
    </row>
    <row r="171" spans="1:5" ht="15">
      <c r="A171" s="10" t="s">
        <v>600</v>
      </c>
      <c r="B171" s="10">
        <v>8544</v>
      </c>
      <c r="C171" s="10"/>
      <c r="D171" s="10"/>
      <c r="E171" s="10"/>
    </row>
    <row r="172" spans="1:5" ht="15">
      <c r="A172" s="10" t="s">
        <v>599</v>
      </c>
      <c r="B172" s="10">
        <v>22949</v>
      </c>
      <c r="C172" s="10"/>
      <c r="D172" s="10"/>
      <c r="E172" s="10"/>
    </row>
    <row r="173" spans="1:5" ht="15">
      <c r="A173" s="10" t="s">
        <v>601</v>
      </c>
      <c r="B173" s="10">
        <v>6016</v>
      </c>
      <c r="C173" s="10"/>
      <c r="D173" s="10"/>
      <c r="E173" s="10"/>
    </row>
    <row r="174" spans="1:5" ht="15">
      <c r="A174" s="10" t="s">
        <v>602</v>
      </c>
      <c r="B174" s="10">
        <v>2936</v>
      </c>
      <c r="C174" s="10"/>
      <c r="D174" s="10"/>
      <c r="E174" s="10"/>
    </row>
    <row r="175" spans="1:5" ht="15">
      <c r="A175" s="10" t="s">
        <v>605</v>
      </c>
      <c r="B175" s="10">
        <v>388753</v>
      </c>
      <c r="C175" s="10"/>
      <c r="D175" s="10"/>
      <c r="E175" s="10"/>
    </row>
    <row r="176" spans="1:5" ht="15">
      <c r="A176" s="10" t="s">
        <v>603</v>
      </c>
      <c r="B176" s="10">
        <v>7086</v>
      </c>
      <c r="C176" s="10"/>
      <c r="D176" s="10"/>
      <c r="E176" s="10"/>
    </row>
    <row r="177" spans="1:5" ht="15">
      <c r="A177" s="10" t="s">
        <v>604</v>
      </c>
      <c r="B177" s="10">
        <v>4915</v>
      </c>
      <c r="C177" s="10"/>
      <c r="D177" s="10"/>
      <c r="E177" s="10"/>
    </row>
    <row r="178" spans="1:5" ht="15">
      <c r="A178" s="10" t="s">
        <v>607</v>
      </c>
      <c r="B178" s="10">
        <v>26084</v>
      </c>
      <c r="C178" s="10"/>
      <c r="D178" s="10"/>
      <c r="E178" s="10"/>
    </row>
    <row r="179" spans="1:5" ht="15">
      <c r="A179" s="10" t="s">
        <v>608</v>
      </c>
      <c r="B179" s="10">
        <v>9368</v>
      </c>
      <c r="C179" s="10"/>
      <c r="D179" s="10"/>
      <c r="E179" s="10"/>
    </row>
    <row r="180" spans="1:5" ht="15">
      <c r="A180" s="10" t="s">
        <v>606</v>
      </c>
      <c r="B180" s="10">
        <v>4199</v>
      </c>
      <c r="C180" s="10"/>
      <c r="D180" s="10"/>
      <c r="E180" s="10"/>
    </row>
    <row r="181" spans="1:5" ht="15">
      <c r="A181" s="10" t="s">
        <v>611</v>
      </c>
      <c r="B181" s="10">
        <v>26256</v>
      </c>
      <c r="C181" s="10"/>
      <c r="D181" s="10"/>
      <c r="E181" s="10"/>
    </row>
    <row r="182" spans="1:5" ht="15">
      <c r="A182" s="10" t="s">
        <v>609</v>
      </c>
      <c r="B182" s="10">
        <v>2052</v>
      </c>
      <c r="C182" s="10"/>
      <c r="D182" s="10"/>
      <c r="E182" s="10"/>
    </row>
    <row r="183" spans="1:5" ht="15">
      <c r="A183" s="10" t="s">
        <v>610</v>
      </c>
      <c r="B183" s="10">
        <v>10626</v>
      </c>
      <c r="C183" s="10"/>
      <c r="D183" s="10"/>
      <c r="E183" s="10"/>
    </row>
    <row r="184" spans="1:5" ht="15">
      <c r="A184" s="10" t="s">
        <v>613</v>
      </c>
      <c r="B184" s="10">
        <v>2948</v>
      </c>
      <c r="C184" s="10"/>
      <c r="D184" s="10"/>
      <c r="E184" s="10"/>
    </row>
    <row r="185" spans="1:5" ht="15">
      <c r="A185" s="10" t="s">
        <v>612</v>
      </c>
      <c r="B185" s="10">
        <v>2730</v>
      </c>
      <c r="C185" s="10"/>
      <c r="D185" s="10"/>
      <c r="E185" s="10"/>
    </row>
    <row r="186" spans="1:5" ht="15">
      <c r="A186" s="10" t="s">
        <v>614</v>
      </c>
      <c r="B186" s="10">
        <v>112609</v>
      </c>
      <c r="C186" s="10"/>
      <c r="D186" s="10"/>
      <c r="E186" s="10"/>
    </row>
    <row r="187" spans="1:5" ht="15">
      <c r="A187" s="10" t="s">
        <v>615</v>
      </c>
      <c r="B187" s="10">
        <v>2946</v>
      </c>
      <c r="C187" s="10"/>
      <c r="D187" s="10"/>
      <c r="E187" s="10"/>
    </row>
    <row r="188" spans="1:5" ht="15">
      <c r="A188" s="10" t="s">
        <v>616</v>
      </c>
      <c r="B188" s="10">
        <v>6657</v>
      </c>
      <c r="C188" s="10"/>
      <c r="D188" s="10"/>
      <c r="E188" s="10"/>
    </row>
    <row r="189" spans="1:5" ht="15">
      <c r="A189" s="10" t="s">
        <v>619</v>
      </c>
      <c r="B189" s="10">
        <v>140578</v>
      </c>
      <c r="C189" s="10"/>
      <c r="D189" s="10"/>
      <c r="E189" s="10"/>
    </row>
    <row r="190" spans="1:5" ht="15">
      <c r="A190" s="10" t="s">
        <v>622</v>
      </c>
      <c r="B190" s="10">
        <v>2736</v>
      </c>
      <c r="C190" s="10"/>
      <c r="D190" s="10"/>
      <c r="E190" s="10"/>
    </row>
    <row r="191" spans="1:5" ht="15">
      <c r="A191" s="10" t="s">
        <v>617</v>
      </c>
      <c r="B191" s="10">
        <v>11199</v>
      </c>
      <c r="C191" s="10"/>
      <c r="D191" s="10"/>
      <c r="E191" s="10"/>
    </row>
    <row r="192" spans="1:5" ht="15">
      <c r="A192" s="10" t="s">
        <v>31</v>
      </c>
      <c r="B192" s="10">
        <v>4780</v>
      </c>
      <c r="C192" s="10"/>
      <c r="D192" s="10"/>
      <c r="E192" s="10"/>
    </row>
    <row r="193" spans="1:5" ht="15">
      <c r="A193" s="10" t="s">
        <v>618</v>
      </c>
      <c r="B193" s="10">
        <v>56666</v>
      </c>
      <c r="C193" s="10"/>
      <c r="D193" s="10"/>
      <c r="E193" s="10"/>
    </row>
    <row r="194" spans="1:5" ht="15">
      <c r="A194" s="10" t="s">
        <v>623</v>
      </c>
      <c r="B194" s="10">
        <v>64101</v>
      </c>
      <c r="C194" s="10"/>
      <c r="D194" s="10"/>
      <c r="E194" s="10"/>
    </row>
    <row r="195" spans="1:5" ht="15">
      <c r="A195" s="10" t="s">
        <v>627</v>
      </c>
      <c r="B195" s="10">
        <v>346689</v>
      </c>
      <c r="C195" s="10"/>
      <c r="D195" s="10"/>
      <c r="E195" s="10"/>
    </row>
    <row r="196" spans="1:5" ht="15">
      <c r="A196" s="10" t="s">
        <v>621</v>
      </c>
      <c r="B196" s="10">
        <v>8745</v>
      </c>
      <c r="C196" s="10"/>
      <c r="D196" s="10"/>
      <c r="E196" s="10"/>
    </row>
    <row r="197" spans="1:5" ht="15">
      <c r="A197" s="10" t="s">
        <v>620</v>
      </c>
      <c r="B197" s="10">
        <v>2941</v>
      </c>
      <c r="C197" s="10"/>
      <c r="D197" s="10"/>
      <c r="E197" s="10"/>
    </row>
    <row r="198" spans="1:5" ht="15">
      <c r="A198" s="10" t="s">
        <v>625</v>
      </c>
      <c r="B198" s="10">
        <v>873</v>
      </c>
      <c r="C198" s="10"/>
      <c r="D198" s="10"/>
      <c r="E198" s="10"/>
    </row>
    <row r="199" spans="1:5" ht="15">
      <c r="A199" s="10" t="s">
        <v>624</v>
      </c>
      <c r="B199" s="10">
        <v>2938</v>
      </c>
      <c r="C199" s="10"/>
      <c r="D199" s="10"/>
      <c r="E199" s="10"/>
    </row>
    <row r="200" spans="1:5" ht="15">
      <c r="A200" s="10" t="s">
        <v>626</v>
      </c>
      <c r="B200" s="10">
        <v>7804</v>
      </c>
      <c r="C200" s="10"/>
      <c r="D200" s="10"/>
      <c r="E200" s="10"/>
    </row>
    <row r="201" spans="1:5" ht="15">
      <c r="A201" s="10" t="s">
        <v>628</v>
      </c>
      <c r="B201" s="10">
        <v>8702</v>
      </c>
      <c r="C201" s="10"/>
      <c r="D201" s="10"/>
      <c r="E201" s="10"/>
    </row>
    <row r="202" spans="1:5" ht="15">
      <c r="A202" s="10" t="s">
        <v>630</v>
      </c>
      <c r="B202" s="10">
        <v>283358</v>
      </c>
      <c r="C202" s="10"/>
      <c r="D202" s="10"/>
      <c r="E202" s="10"/>
    </row>
    <row r="203" spans="1:5" ht="15">
      <c r="A203" s="10" t="s">
        <v>629</v>
      </c>
      <c r="B203" s="10">
        <v>1592</v>
      </c>
      <c r="C203" s="10"/>
      <c r="D203" s="10"/>
      <c r="E203" s="10"/>
    </row>
    <row r="204" spans="1:5" ht="15">
      <c r="A204" s="10" t="s">
        <v>633</v>
      </c>
      <c r="B204" s="10">
        <v>2304</v>
      </c>
      <c r="C204" s="10"/>
      <c r="D204" s="10"/>
      <c r="E204" s="10"/>
    </row>
    <row r="205" spans="1:5" ht="15">
      <c r="A205" s="10" t="s">
        <v>634</v>
      </c>
      <c r="B205" s="10">
        <v>10057</v>
      </c>
      <c r="C205" s="10"/>
      <c r="D205" s="10"/>
      <c r="E205" s="10"/>
    </row>
    <row r="206" spans="1:5" ht="15">
      <c r="A206" s="10" t="s">
        <v>632</v>
      </c>
      <c r="B206" s="10">
        <v>154664</v>
      </c>
      <c r="C206" s="10"/>
      <c r="D206" s="10"/>
      <c r="E206" s="10"/>
    </row>
    <row r="207" spans="1:5" ht="15">
      <c r="A207" s="10" t="s">
        <v>631</v>
      </c>
      <c r="B207" s="10">
        <v>9073</v>
      </c>
      <c r="C207" s="10"/>
      <c r="D207" s="10"/>
      <c r="E207" s="10"/>
    </row>
    <row r="208" spans="1:5" ht="15">
      <c r="A208" s="10" t="s">
        <v>637</v>
      </c>
      <c r="B208" s="10">
        <v>928</v>
      </c>
      <c r="C208" s="10"/>
      <c r="D208" s="10"/>
      <c r="E208" s="10"/>
    </row>
    <row r="209" spans="1:5" ht="15">
      <c r="A209" s="10" t="s">
        <v>635</v>
      </c>
      <c r="B209" s="10">
        <v>5613</v>
      </c>
      <c r="C209" s="10"/>
      <c r="D209" s="10"/>
      <c r="E209" s="10"/>
    </row>
    <row r="210" spans="1:5" ht="15">
      <c r="A210" s="10" t="s">
        <v>638</v>
      </c>
      <c r="B210" s="10">
        <v>201501</v>
      </c>
      <c r="C210" s="10"/>
      <c r="D210" s="10"/>
      <c r="E210" s="10"/>
    </row>
    <row r="211" spans="1:5" ht="15">
      <c r="A211" s="10" t="s">
        <v>640</v>
      </c>
      <c r="B211" s="10">
        <v>83959</v>
      </c>
      <c r="C211" s="10"/>
      <c r="D211" s="10"/>
      <c r="E211" s="10"/>
    </row>
    <row r="212" spans="1:5" ht="15">
      <c r="A212" s="10" t="s">
        <v>644</v>
      </c>
      <c r="B212" s="10">
        <v>7482</v>
      </c>
      <c r="C212" s="10"/>
      <c r="D212" s="10"/>
      <c r="E212" s="10"/>
    </row>
    <row r="213" spans="1:5" ht="15">
      <c r="A213" s="10" t="s">
        <v>639</v>
      </c>
      <c r="B213" s="10">
        <v>80201</v>
      </c>
      <c r="C213" s="10"/>
      <c r="D213" s="10"/>
      <c r="E213" s="10"/>
    </row>
    <row r="214" spans="1:5" ht="15">
      <c r="A214" s="10" t="s">
        <v>642</v>
      </c>
      <c r="B214" s="10">
        <v>7102</v>
      </c>
      <c r="C214" s="10"/>
      <c r="D214" s="10"/>
      <c r="E214" s="10"/>
    </row>
    <row r="215" spans="1:5" ht="15">
      <c r="A215" s="10" t="s">
        <v>646</v>
      </c>
      <c r="B215" s="10">
        <v>55507</v>
      </c>
      <c r="C215" s="10"/>
      <c r="D215" s="10"/>
      <c r="E215" s="10"/>
    </row>
    <row r="216" spans="1:5" ht="15">
      <c r="A216" s="10" t="s">
        <v>651</v>
      </c>
      <c r="B216" s="10">
        <v>4953</v>
      </c>
      <c r="C216" s="10"/>
      <c r="D216" s="10"/>
      <c r="E216" s="10"/>
    </row>
    <row r="217" spans="1:5" ht="15">
      <c r="A217" s="10" t="s">
        <v>650</v>
      </c>
      <c r="B217" s="10">
        <v>29785</v>
      </c>
      <c r="C217" s="10"/>
      <c r="D217" s="10"/>
      <c r="E217" s="10"/>
    </row>
    <row r="218" spans="1:5" ht="15">
      <c r="A218" s="10" t="s">
        <v>647</v>
      </c>
      <c r="B218" s="10">
        <v>151473</v>
      </c>
      <c r="C218" s="10"/>
      <c r="D218" s="10"/>
      <c r="E218" s="10"/>
    </row>
    <row r="219" spans="1:5" ht="15">
      <c r="A219" s="10" t="s">
        <v>656</v>
      </c>
      <c r="B219" s="10">
        <v>65009</v>
      </c>
      <c r="C219" s="10"/>
      <c r="D219" s="10"/>
      <c r="E219" s="10"/>
    </row>
    <row r="220" spans="1:5" ht="15">
      <c r="A220" s="10" t="s">
        <v>654</v>
      </c>
      <c r="B220" s="10">
        <v>9048</v>
      </c>
      <c r="C220" s="10"/>
      <c r="D220" s="10"/>
      <c r="E220" s="10"/>
    </row>
    <row r="221" spans="1:5" ht="15">
      <c r="A221" s="10" t="s">
        <v>661</v>
      </c>
      <c r="B221" s="10">
        <v>4072</v>
      </c>
      <c r="C221" s="10"/>
      <c r="D221" s="10"/>
      <c r="E221" s="10"/>
    </row>
    <row r="222" spans="1:5" ht="15">
      <c r="A222" s="10" t="s">
        <v>662</v>
      </c>
      <c r="B222" s="10">
        <v>4053</v>
      </c>
      <c r="C222" s="10"/>
      <c r="D222" s="10"/>
      <c r="E222" s="10"/>
    </row>
    <row r="223" spans="1:5" ht="15">
      <c r="A223" s="10" t="s">
        <v>668</v>
      </c>
      <c r="B223" s="10">
        <v>1364</v>
      </c>
      <c r="C223" s="10"/>
      <c r="D223" s="10"/>
      <c r="E223" s="10"/>
    </row>
    <row r="224" spans="1:5" ht="15">
      <c r="A224" s="10" t="s">
        <v>672</v>
      </c>
      <c r="B224" s="10">
        <v>9235</v>
      </c>
      <c r="C224" s="10"/>
      <c r="D224" s="10"/>
      <c r="E224" s="10"/>
    </row>
    <row r="225" spans="1:5" ht="15">
      <c r="A225" s="10" t="s">
        <v>675</v>
      </c>
      <c r="B225" s="10">
        <v>79148</v>
      </c>
      <c r="C225" s="10"/>
      <c r="D225" s="10"/>
      <c r="E225" s="10"/>
    </row>
    <row r="226" spans="1:5" ht="15">
      <c r="A226" s="10" t="s">
        <v>678</v>
      </c>
      <c r="B226" s="10">
        <v>2191</v>
      </c>
      <c r="C226" s="10"/>
      <c r="D226" s="10"/>
      <c r="E226" s="10"/>
    </row>
    <row r="227" spans="1:5" ht="15">
      <c r="A227" s="10" t="s">
        <v>683</v>
      </c>
      <c r="B227" s="10">
        <v>216</v>
      </c>
      <c r="C227" s="10"/>
      <c r="D227" s="10"/>
      <c r="E227" s="10"/>
    </row>
    <row r="228" spans="1:5" ht="15">
      <c r="A228" s="10" t="s">
        <v>696</v>
      </c>
      <c r="B228" s="10">
        <v>2944</v>
      </c>
      <c r="C228" s="10"/>
      <c r="D228" s="10"/>
      <c r="E228" s="10"/>
    </row>
    <row r="229" spans="1:5" ht="15">
      <c r="A229" s="10" t="s">
        <v>815</v>
      </c>
      <c r="B229" s="10">
        <v>3115</v>
      </c>
      <c r="C229" s="10"/>
      <c r="D229" s="10"/>
      <c r="E229" s="10"/>
    </row>
    <row r="230" spans="1:5" ht="15">
      <c r="A230" s="10" t="s">
        <v>706</v>
      </c>
      <c r="B230" s="10">
        <v>1292</v>
      </c>
      <c r="C230" s="10"/>
      <c r="D230" s="10"/>
      <c r="E230" s="10"/>
    </row>
    <row r="231" spans="1:5" ht="15">
      <c r="A231" s="10" t="s">
        <v>756</v>
      </c>
      <c r="B231" s="10">
        <v>1339</v>
      </c>
      <c r="C231" s="10"/>
      <c r="D231" s="10"/>
      <c r="E231" s="10"/>
    </row>
    <row r="232" spans="1:5" ht="15">
      <c r="A232" s="10" t="s">
        <v>96</v>
      </c>
      <c r="B232" s="10">
        <v>2512</v>
      </c>
      <c r="C232" s="10"/>
      <c r="D232" s="10"/>
      <c r="E232" s="10"/>
    </row>
    <row r="233" spans="1:5" ht="15">
      <c r="A233" s="10" t="s">
        <v>771</v>
      </c>
      <c r="B233" s="10">
        <v>6335</v>
      </c>
      <c r="C233" s="10"/>
      <c r="D233" s="10"/>
      <c r="E233" s="10"/>
    </row>
    <row r="234" spans="1:5" ht="15">
      <c r="A234" s="10" t="s">
        <v>772</v>
      </c>
      <c r="B234" s="10">
        <v>2651</v>
      </c>
      <c r="C234" s="10"/>
      <c r="D234" s="10"/>
      <c r="E234" s="10"/>
    </row>
    <row r="235" spans="1:5" ht="15">
      <c r="A235" s="10" t="s">
        <v>773</v>
      </c>
      <c r="B235" s="10">
        <v>231</v>
      </c>
      <c r="C235" s="10"/>
      <c r="D235" s="10"/>
      <c r="E235" s="10"/>
    </row>
    <row r="236" spans="1:5" ht="15">
      <c r="A236" s="10" t="s">
        <v>774</v>
      </c>
      <c r="B236" s="10">
        <v>55304</v>
      </c>
      <c r="C236" s="10"/>
      <c r="D236" s="10"/>
      <c r="E236" s="10"/>
    </row>
    <row r="237" spans="1:5" ht="15">
      <c r="A237" s="10" t="s">
        <v>776</v>
      </c>
      <c r="B237" s="10">
        <v>7358</v>
      </c>
      <c r="C237" s="10"/>
      <c r="D237" s="10"/>
      <c r="E237" s="10"/>
    </row>
    <row r="238" spans="1:5" ht="15">
      <c r="A238" s="10" t="s">
        <v>778</v>
      </c>
      <c r="B238" s="10">
        <v>8324</v>
      </c>
      <c r="C238" s="10"/>
      <c r="D238" s="10"/>
      <c r="E238" s="10"/>
    </row>
    <row r="239" spans="1:5" ht="15">
      <c r="A239" s="10" t="s">
        <v>779</v>
      </c>
      <c r="B239" s="10">
        <v>341640</v>
      </c>
      <c r="C239" s="10"/>
      <c r="D239" s="10"/>
      <c r="E239" s="10"/>
    </row>
    <row r="240" spans="1:5" ht="15">
      <c r="A240" s="10" t="s">
        <v>780</v>
      </c>
      <c r="B240" s="10">
        <v>5742</v>
      </c>
      <c r="C240" s="10"/>
      <c r="D240" s="10"/>
      <c r="E240" s="10"/>
    </row>
    <row r="241" spans="1:5" ht="15">
      <c r="A241" s="10" t="s">
        <v>782</v>
      </c>
      <c r="B241" s="10">
        <v>2059</v>
      </c>
      <c r="C241" s="10"/>
      <c r="D241" s="10"/>
      <c r="E241" s="10"/>
    </row>
    <row r="242" spans="1:5" ht="15">
      <c r="A242" s="10" t="s">
        <v>784</v>
      </c>
      <c r="B242" s="10">
        <v>5453</v>
      </c>
      <c r="C242" s="10"/>
      <c r="D242" s="10"/>
      <c r="E242" s="10"/>
    </row>
    <row r="243" spans="1:5" ht="15">
      <c r="A243" s="10" t="s">
        <v>785</v>
      </c>
      <c r="B243" s="10">
        <v>56603</v>
      </c>
      <c r="C243" s="10"/>
      <c r="D243" s="10"/>
      <c r="E243" s="10"/>
    </row>
    <row r="244" spans="1:5" ht="15">
      <c r="A244" s="10" t="s">
        <v>786</v>
      </c>
      <c r="B244" s="10">
        <v>147495</v>
      </c>
      <c r="C244" s="10"/>
      <c r="D244" s="10"/>
      <c r="E244" s="10"/>
    </row>
    <row r="245" spans="1:5" ht="15">
      <c r="A245" s="10" t="s">
        <v>787</v>
      </c>
      <c r="B245" s="10">
        <v>7280</v>
      </c>
      <c r="C245" s="10"/>
      <c r="D245" s="10"/>
      <c r="E245" s="10"/>
    </row>
    <row r="246" spans="1:5" ht="15">
      <c r="A246" s="10" t="s">
        <v>794</v>
      </c>
      <c r="B246" s="10">
        <v>11226</v>
      </c>
      <c r="C246" s="10"/>
      <c r="D246" s="10"/>
      <c r="E246" s="10"/>
    </row>
    <row r="247" spans="1:5" ht="15">
      <c r="A247" s="10" t="s">
        <v>797</v>
      </c>
      <c r="B247" s="10">
        <v>23767</v>
      </c>
      <c r="C247" s="10"/>
      <c r="D247" s="10"/>
      <c r="E247" s="1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94"/>
  <sheetViews>
    <sheetView zoomScalePageLayoutView="0" workbookViewId="0" topLeftCell="A1">
      <selection activeCell="C11" sqref="C11"/>
    </sheetView>
  </sheetViews>
  <sheetFormatPr defaultColWidth="18.8515625" defaultRowHeight="15"/>
  <cols>
    <col min="1" max="1" width="32.28125" style="10" customWidth="1"/>
    <col min="2" max="2" width="18.8515625" style="10" customWidth="1"/>
    <col min="3" max="3" width="21.421875" style="10" customWidth="1"/>
    <col min="4" max="16384" width="18.8515625" style="10" customWidth="1"/>
  </cols>
  <sheetData>
    <row r="1" spans="1:3" s="1" customFormat="1" ht="18.75">
      <c r="A1" s="51" t="s">
        <v>1510</v>
      </c>
      <c r="B1" s="51"/>
      <c r="C1" s="51"/>
    </row>
    <row r="2" spans="1:26" s="1" customFormat="1" ht="14.25">
      <c r="A2" s="1" t="s">
        <v>914</v>
      </c>
      <c r="B2" s="1" t="s">
        <v>915</v>
      </c>
      <c r="C2" s="1" t="s">
        <v>916</v>
      </c>
      <c r="D2" s="1" t="s">
        <v>1434</v>
      </c>
      <c r="E2" s="1" t="s">
        <v>917</v>
      </c>
      <c r="F2" s="1" t="s">
        <v>918</v>
      </c>
      <c r="G2" s="1" t="s">
        <v>919</v>
      </c>
      <c r="H2" s="1" t="s">
        <v>920</v>
      </c>
      <c r="I2" s="1" t="s">
        <v>921</v>
      </c>
      <c r="J2" s="1" t="s">
        <v>922</v>
      </c>
      <c r="K2" s="1" t="s">
        <v>923</v>
      </c>
      <c r="L2" s="1" t="s">
        <v>924</v>
      </c>
      <c r="M2" s="1" t="s">
        <v>925</v>
      </c>
      <c r="N2" s="1" t="s">
        <v>926</v>
      </c>
      <c r="O2" s="1" t="s">
        <v>926</v>
      </c>
      <c r="P2" s="1" t="s">
        <v>927</v>
      </c>
      <c r="Q2" s="1" t="s">
        <v>928</v>
      </c>
      <c r="R2" s="1" t="s">
        <v>929</v>
      </c>
      <c r="S2" s="1" t="s">
        <v>930</v>
      </c>
      <c r="T2" s="1" t="s">
        <v>931</v>
      </c>
      <c r="U2" s="1" t="s">
        <v>932</v>
      </c>
      <c r="V2" s="1" t="s">
        <v>933</v>
      </c>
      <c r="W2" s="1" t="s">
        <v>934</v>
      </c>
      <c r="X2" s="1" t="s">
        <v>935</v>
      </c>
      <c r="Y2" s="1" t="s">
        <v>936</v>
      </c>
      <c r="Z2" s="16" t="s">
        <v>937</v>
      </c>
    </row>
    <row r="3" spans="1:26" ht="14.25" customHeight="1">
      <c r="A3" s="10" t="s">
        <v>938</v>
      </c>
      <c r="B3" s="6">
        <v>-7.738513443</v>
      </c>
      <c r="C3" s="6" t="s">
        <v>939</v>
      </c>
      <c r="D3" s="10" t="s">
        <v>1435</v>
      </c>
      <c r="E3" s="10" t="s">
        <v>940</v>
      </c>
      <c r="F3" s="10">
        <v>0</v>
      </c>
      <c r="G3" s="10">
        <v>102</v>
      </c>
      <c r="H3" s="10">
        <v>0</v>
      </c>
      <c r="I3" s="10">
        <v>102</v>
      </c>
      <c r="J3" s="10">
        <v>0</v>
      </c>
      <c r="K3" s="10">
        <v>102</v>
      </c>
      <c r="L3" s="10">
        <v>66</v>
      </c>
      <c r="M3" s="10" t="s">
        <v>941</v>
      </c>
      <c r="N3" s="10" t="s">
        <v>241</v>
      </c>
      <c r="O3" s="10" t="s">
        <v>241</v>
      </c>
      <c r="P3" s="10" t="s">
        <v>942</v>
      </c>
      <c r="Q3" s="10" t="s">
        <v>943</v>
      </c>
      <c r="R3" s="10" t="s">
        <v>944</v>
      </c>
      <c r="S3" s="10" t="s">
        <v>945</v>
      </c>
      <c r="T3" s="10" t="s">
        <v>946</v>
      </c>
      <c r="U3" s="10">
        <v>0.248501313594086</v>
      </c>
      <c r="V3" s="10">
        <v>0.198090712612176</v>
      </c>
      <c r="W3" s="10">
        <v>3.921052632</v>
      </c>
      <c r="X3" s="10" t="s">
        <v>241</v>
      </c>
      <c r="Y3" s="10" t="s">
        <v>947</v>
      </c>
      <c r="Z3" s="10" t="s">
        <v>948</v>
      </c>
    </row>
    <row r="4" spans="1:26" ht="15">
      <c r="A4" s="10" t="s">
        <v>949</v>
      </c>
      <c r="B4" s="6">
        <v>-13.85560118</v>
      </c>
      <c r="C4" s="6" t="s">
        <v>950</v>
      </c>
      <c r="D4" s="10" t="s">
        <v>1435</v>
      </c>
      <c r="E4" s="10" t="s">
        <v>940</v>
      </c>
      <c r="F4" s="10">
        <v>1</v>
      </c>
      <c r="G4" s="10">
        <v>462</v>
      </c>
      <c r="H4" s="10">
        <v>1</v>
      </c>
      <c r="I4" s="10">
        <v>462</v>
      </c>
      <c r="J4" s="10">
        <v>1</v>
      </c>
      <c r="K4" s="10">
        <v>396</v>
      </c>
      <c r="L4" s="10">
        <v>69</v>
      </c>
      <c r="M4" s="10" t="s">
        <v>941</v>
      </c>
      <c r="N4" s="10" t="s">
        <v>951</v>
      </c>
      <c r="O4" s="10">
        <v>2</v>
      </c>
      <c r="P4" s="10" t="s">
        <v>952</v>
      </c>
      <c r="Q4" s="10" t="s">
        <v>953</v>
      </c>
      <c r="R4" s="10" t="s">
        <v>944</v>
      </c>
      <c r="S4" s="10" t="s">
        <v>945</v>
      </c>
      <c r="T4" s="10" t="s">
        <v>946</v>
      </c>
      <c r="U4" s="10">
        <v>0.482600685898356</v>
      </c>
      <c r="V4" s="10">
        <v>0.287742305228586</v>
      </c>
      <c r="W4" s="10">
        <v>4.552631579</v>
      </c>
      <c r="X4" s="10" t="s">
        <v>954</v>
      </c>
      <c r="Y4" s="10" t="s">
        <v>947</v>
      </c>
      <c r="Z4" s="10" t="s">
        <v>948</v>
      </c>
    </row>
    <row r="5" spans="1:26" ht="15">
      <c r="A5" s="10" t="s">
        <v>955</v>
      </c>
      <c r="B5" s="6">
        <v>-13.08529859</v>
      </c>
      <c r="C5" s="6" t="s">
        <v>939</v>
      </c>
      <c r="D5" s="10" t="s">
        <v>1435</v>
      </c>
      <c r="E5" s="10" t="s">
        <v>940</v>
      </c>
      <c r="F5" s="10">
        <v>1</v>
      </c>
      <c r="G5" s="10">
        <v>283</v>
      </c>
      <c r="H5" s="10">
        <v>1</v>
      </c>
      <c r="I5" s="10">
        <v>283</v>
      </c>
      <c r="J5" s="10">
        <v>1</v>
      </c>
      <c r="K5" s="10">
        <v>236</v>
      </c>
      <c r="L5" s="10">
        <v>49</v>
      </c>
      <c r="M5" s="10" t="s">
        <v>941</v>
      </c>
      <c r="N5" s="10" t="s">
        <v>951</v>
      </c>
      <c r="O5" s="10">
        <v>2</v>
      </c>
      <c r="P5" s="10" t="s">
        <v>952</v>
      </c>
      <c r="Q5" s="10" t="s">
        <v>943</v>
      </c>
      <c r="R5" s="10" t="s">
        <v>956</v>
      </c>
      <c r="S5" s="10" t="s">
        <v>957</v>
      </c>
      <c r="T5" s="10" t="s">
        <v>958</v>
      </c>
      <c r="U5" s="10" t="s">
        <v>241</v>
      </c>
      <c r="V5" s="10" t="s">
        <v>241</v>
      </c>
      <c r="W5" s="10">
        <v>3.026315789</v>
      </c>
      <c r="X5" s="10" t="s">
        <v>241</v>
      </c>
      <c r="Y5" s="10" t="s">
        <v>241</v>
      </c>
      <c r="Z5" s="10" t="s">
        <v>959</v>
      </c>
    </row>
    <row r="6" spans="1:26" ht="15">
      <c r="A6" s="10" t="s">
        <v>960</v>
      </c>
      <c r="B6" s="6">
        <v>14.04517505</v>
      </c>
      <c r="C6" s="6" t="s">
        <v>939</v>
      </c>
      <c r="D6" s="10" t="s">
        <v>1436</v>
      </c>
      <c r="E6" s="10" t="s">
        <v>961</v>
      </c>
      <c r="F6" s="10">
        <v>0</v>
      </c>
      <c r="G6" s="10">
        <v>722</v>
      </c>
      <c r="H6" s="10">
        <v>0</v>
      </c>
      <c r="I6" s="10">
        <v>722</v>
      </c>
      <c r="J6" s="10">
        <v>1</v>
      </c>
      <c r="K6" s="10">
        <v>517</v>
      </c>
      <c r="L6" s="10">
        <v>72</v>
      </c>
      <c r="M6" s="10" t="s">
        <v>941</v>
      </c>
      <c r="N6" s="10" t="s">
        <v>962</v>
      </c>
      <c r="O6" s="10">
        <v>3</v>
      </c>
      <c r="P6" s="10" t="s">
        <v>952</v>
      </c>
      <c r="Q6" s="10" t="s">
        <v>963</v>
      </c>
      <c r="R6" s="10" t="s">
        <v>944</v>
      </c>
      <c r="S6" s="10" t="s">
        <v>964</v>
      </c>
      <c r="T6" s="10" t="s">
        <v>958</v>
      </c>
      <c r="U6" s="10">
        <v>0.414790183714841</v>
      </c>
      <c r="V6" s="10">
        <v>0.15124709957855</v>
      </c>
      <c r="W6" s="10">
        <v>2.605263158</v>
      </c>
      <c r="X6" s="10" t="s">
        <v>965</v>
      </c>
      <c r="Y6" s="10" t="s">
        <v>947</v>
      </c>
      <c r="Z6" s="10" t="s">
        <v>966</v>
      </c>
    </row>
    <row r="7" spans="1:26" ht="15">
      <c r="A7" s="10" t="s">
        <v>967</v>
      </c>
      <c r="B7" s="6">
        <v>1.591474764</v>
      </c>
      <c r="C7" s="6" t="s">
        <v>950</v>
      </c>
      <c r="D7" s="10" t="s">
        <v>1437</v>
      </c>
      <c r="E7" s="10" t="s">
        <v>968</v>
      </c>
      <c r="F7" s="10">
        <v>0</v>
      </c>
      <c r="G7" s="10">
        <v>1288</v>
      </c>
      <c r="H7" s="10">
        <v>0</v>
      </c>
      <c r="I7" s="10">
        <v>1288</v>
      </c>
      <c r="J7" s="10">
        <v>0</v>
      </c>
      <c r="K7" s="10">
        <v>1288</v>
      </c>
      <c r="L7" s="10">
        <v>56</v>
      </c>
      <c r="M7" s="10" t="s">
        <v>941</v>
      </c>
      <c r="N7" s="10" t="s">
        <v>969</v>
      </c>
      <c r="O7" s="10">
        <v>1</v>
      </c>
      <c r="P7" s="10" t="s">
        <v>952</v>
      </c>
      <c r="Q7" s="10" t="s">
        <v>943</v>
      </c>
      <c r="R7" s="10" t="s">
        <v>944</v>
      </c>
      <c r="S7" s="10" t="s">
        <v>964</v>
      </c>
      <c r="T7" s="10" t="s">
        <v>958</v>
      </c>
      <c r="U7" s="10">
        <v>0.446315721594876</v>
      </c>
      <c r="V7" s="10">
        <v>0.205039023709587</v>
      </c>
      <c r="W7" s="10">
        <v>14.60526316</v>
      </c>
      <c r="X7" s="10" t="s">
        <v>970</v>
      </c>
      <c r="Y7" s="10" t="s">
        <v>947</v>
      </c>
      <c r="Z7" s="10" t="s">
        <v>971</v>
      </c>
    </row>
    <row r="8" spans="1:26" ht="15">
      <c r="A8" s="10" t="s">
        <v>972</v>
      </c>
      <c r="B8" s="6">
        <v>8.219796035</v>
      </c>
      <c r="C8" s="6" t="s">
        <v>939</v>
      </c>
      <c r="D8" s="10" t="s">
        <v>1436</v>
      </c>
      <c r="E8" s="10" t="s">
        <v>973</v>
      </c>
      <c r="F8" s="10">
        <v>0</v>
      </c>
      <c r="G8" s="10">
        <v>725</v>
      </c>
      <c r="H8" s="10">
        <v>0</v>
      </c>
      <c r="I8" s="10">
        <v>725</v>
      </c>
      <c r="J8" s="10">
        <v>0</v>
      </c>
      <c r="K8" s="10">
        <v>725</v>
      </c>
      <c r="L8" s="10">
        <v>58</v>
      </c>
      <c r="M8" s="10" t="s">
        <v>974</v>
      </c>
      <c r="N8" s="10" t="s">
        <v>975</v>
      </c>
      <c r="O8" s="10">
        <v>4</v>
      </c>
      <c r="P8" s="10" t="s">
        <v>952</v>
      </c>
      <c r="Q8" s="10" t="s">
        <v>953</v>
      </c>
      <c r="R8" s="10" t="s">
        <v>976</v>
      </c>
      <c r="S8" s="10" t="s">
        <v>945</v>
      </c>
      <c r="T8" s="10" t="s">
        <v>958</v>
      </c>
      <c r="U8" s="10">
        <v>0.420790696416559</v>
      </c>
      <c r="V8" s="10">
        <v>0.161920685168051</v>
      </c>
      <c r="W8" s="10">
        <v>3.263157895</v>
      </c>
      <c r="X8" s="10" t="s">
        <v>970</v>
      </c>
      <c r="Y8" s="10" t="s">
        <v>947</v>
      </c>
      <c r="Z8" s="10" t="s">
        <v>966</v>
      </c>
    </row>
    <row r="9" spans="1:26" ht="15">
      <c r="A9" s="10" t="s">
        <v>977</v>
      </c>
      <c r="B9" s="6">
        <v>15.59900057</v>
      </c>
      <c r="C9" s="6" t="s">
        <v>950</v>
      </c>
      <c r="D9" s="10" t="s">
        <v>1436</v>
      </c>
      <c r="E9" s="10" t="s">
        <v>940</v>
      </c>
      <c r="F9" s="10">
        <v>0</v>
      </c>
      <c r="G9" s="10">
        <v>623</v>
      </c>
      <c r="H9" s="10">
        <v>0</v>
      </c>
      <c r="I9" s="10">
        <v>623</v>
      </c>
      <c r="J9" s="10">
        <v>0</v>
      </c>
      <c r="K9" s="10">
        <v>623</v>
      </c>
      <c r="L9" s="10">
        <v>41</v>
      </c>
      <c r="M9" s="10" t="s">
        <v>974</v>
      </c>
      <c r="N9" s="10" t="s">
        <v>969</v>
      </c>
      <c r="O9" s="10">
        <v>1</v>
      </c>
      <c r="P9" s="10" t="s">
        <v>952</v>
      </c>
      <c r="Q9" s="10" t="s">
        <v>943</v>
      </c>
      <c r="R9" s="10" t="s">
        <v>956</v>
      </c>
      <c r="S9" s="10" t="s">
        <v>978</v>
      </c>
      <c r="T9" s="10" t="s">
        <v>979</v>
      </c>
      <c r="U9" s="10">
        <v>0.284066202249722</v>
      </c>
      <c r="V9" s="10">
        <v>0.176205629290666</v>
      </c>
      <c r="W9" s="10">
        <v>0.631578947</v>
      </c>
      <c r="X9" s="10" t="s">
        <v>970</v>
      </c>
      <c r="Y9" s="10" t="s">
        <v>980</v>
      </c>
      <c r="Z9" s="10" t="s">
        <v>966</v>
      </c>
    </row>
    <row r="10" spans="1:26" ht="15">
      <c r="A10" s="10" t="s">
        <v>981</v>
      </c>
      <c r="B10" s="6">
        <v>12.82893575</v>
      </c>
      <c r="C10" s="6" t="s">
        <v>950</v>
      </c>
      <c r="D10" s="10" t="s">
        <v>1436</v>
      </c>
      <c r="E10" s="10" t="s">
        <v>982</v>
      </c>
      <c r="F10" s="10">
        <v>0</v>
      </c>
      <c r="G10" s="10">
        <v>1995</v>
      </c>
      <c r="H10" s="10">
        <v>0</v>
      </c>
      <c r="I10" s="10">
        <v>1995</v>
      </c>
      <c r="J10" s="10">
        <v>0</v>
      </c>
      <c r="K10" s="10">
        <v>1995</v>
      </c>
      <c r="L10" s="10">
        <v>65</v>
      </c>
      <c r="M10" s="10" t="s">
        <v>941</v>
      </c>
      <c r="N10" s="10" t="s">
        <v>969</v>
      </c>
      <c r="O10" s="10">
        <v>1</v>
      </c>
      <c r="P10" s="10" t="s">
        <v>952</v>
      </c>
      <c r="Q10" s="10" t="s">
        <v>963</v>
      </c>
      <c r="R10" s="10" t="s">
        <v>956</v>
      </c>
      <c r="S10" s="10" t="s">
        <v>983</v>
      </c>
      <c r="T10" s="10" t="s">
        <v>984</v>
      </c>
      <c r="U10" s="10">
        <v>0.463803030575358</v>
      </c>
      <c r="V10" s="10">
        <v>0.2171611714834</v>
      </c>
      <c r="W10" s="10">
        <v>4.657894737</v>
      </c>
      <c r="X10" s="10" t="s">
        <v>965</v>
      </c>
      <c r="Y10" s="10" t="s">
        <v>947</v>
      </c>
      <c r="Z10" s="10" t="s">
        <v>966</v>
      </c>
    </row>
    <row r="11" spans="1:26" ht="15">
      <c r="A11" s="10" t="s">
        <v>985</v>
      </c>
      <c r="B11" s="6">
        <v>-0.247194331</v>
      </c>
      <c r="C11" s="6" t="s">
        <v>939</v>
      </c>
      <c r="D11" s="10" t="s">
        <v>1437</v>
      </c>
      <c r="E11" s="10" t="s">
        <v>973</v>
      </c>
      <c r="F11" s="10">
        <v>1</v>
      </c>
      <c r="G11" s="10">
        <v>384</v>
      </c>
      <c r="H11" s="10">
        <v>1</v>
      </c>
      <c r="I11" s="10">
        <v>384</v>
      </c>
      <c r="J11" s="10">
        <v>1</v>
      </c>
      <c r="K11" s="10">
        <v>384</v>
      </c>
      <c r="L11" s="10">
        <v>47</v>
      </c>
      <c r="M11" s="10" t="s">
        <v>941</v>
      </c>
      <c r="N11" s="10" t="s">
        <v>951</v>
      </c>
      <c r="O11" s="10">
        <v>2</v>
      </c>
      <c r="P11" s="10" t="s">
        <v>952</v>
      </c>
      <c r="Q11" s="10" t="s">
        <v>943</v>
      </c>
      <c r="R11" s="10" t="s">
        <v>956</v>
      </c>
      <c r="S11" s="10" t="s">
        <v>983</v>
      </c>
      <c r="T11" s="10" t="s">
        <v>984</v>
      </c>
      <c r="U11" s="10">
        <v>0.40921633782612</v>
      </c>
      <c r="V11" s="10">
        <v>0.156804537412249</v>
      </c>
      <c r="W11" s="10">
        <v>4.552631579</v>
      </c>
      <c r="X11" s="10" t="s">
        <v>965</v>
      </c>
      <c r="Y11" s="10" t="s">
        <v>947</v>
      </c>
      <c r="Z11" s="10" t="s">
        <v>966</v>
      </c>
    </row>
    <row r="12" spans="1:26" ht="15">
      <c r="A12" s="10" t="s">
        <v>986</v>
      </c>
      <c r="B12" s="6">
        <v>-3.769579465</v>
      </c>
      <c r="C12" s="6" t="s">
        <v>939</v>
      </c>
      <c r="D12" s="10" t="s">
        <v>1437</v>
      </c>
      <c r="E12" s="10" t="s">
        <v>940</v>
      </c>
      <c r="F12" s="10">
        <v>0</v>
      </c>
      <c r="G12" s="10">
        <v>122</v>
      </c>
      <c r="H12" s="10">
        <v>0</v>
      </c>
      <c r="I12" s="10">
        <v>122</v>
      </c>
      <c r="J12" s="10">
        <v>1</v>
      </c>
      <c r="K12" s="10">
        <v>66</v>
      </c>
      <c r="L12" s="10">
        <v>28</v>
      </c>
      <c r="M12" s="10" t="s">
        <v>941</v>
      </c>
      <c r="N12" s="10" t="s">
        <v>951</v>
      </c>
      <c r="O12" s="10">
        <v>2</v>
      </c>
      <c r="P12" s="10" t="s">
        <v>952</v>
      </c>
      <c r="Q12" s="10" t="s">
        <v>943</v>
      </c>
      <c r="R12" s="10" t="s">
        <v>944</v>
      </c>
      <c r="S12" s="10" t="s">
        <v>964</v>
      </c>
      <c r="T12" s="10" t="s">
        <v>987</v>
      </c>
      <c r="U12" s="10">
        <v>0.449307056764261</v>
      </c>
      <c r="V12" s="10">
        <v>0.158357393584815</v>
      </c>
      <c r="W12" s="10">
        <v>1.921052632</v>
      </c>
      <c r="X12" s="10" t="s">
        <v>970</v>
      </c>
      <c r="Y12" s="10" t="s">
        <v>947</v>
      </c>
      <c r="Z12" s="10" t="s">
        <v>966</v>
      </c>
    </row>
    <row r="13" spans="1:26" ht="15">
      <c r="A13" s="10" t="s">
        <v>988</v>
      </c>
      <c r="B13" s="6">
        <v>-11.79910248</v>
      </c>
      <c r="C13" s="6" t="s">
        <v>950</v>
      </c>
      <c r="D13" s="10" t="s">
        <v>1435</v>
      </c>
      <c r="E13" s="10" t="s">
        <v>940</v>
      </c>
      <c r="F13" s="10">
        <v>0</v>
      </c>
      <c r="G13" s="10">
        <v>1273</v>
      </c>
      <c r="H13" s="10">
        <v>0</v>
      </c>
      <c r="I13" s="10">
        <v>1273</v>
      </c>
      <c r="J13" s="10">
        <v>0</v>
      </c>
      <c r="K13" s="10">
        <v>1273</v>
      </c>
      <c r="L13" s="10">
        <v>61</v>
      </c>
      <c r="M13" s="10" t="s">
        <v>941</v>
      </c>
      <c r="N13" s="10" t="s">
        <v>951</v>
      </c>
      <c r="O13" s="10">
        <v>2</v>
      </c>
      <c r="P13" s="10" t="s">
        <v>952</v>
      </c>
      <c r="Q13" s="10" t="s">
        <v>963</v>
      </c>
      <c r="R13" s="10" t="s">
        <v>956</v>
      </c>
      <c r="S13" s="10" t="s">
        <v>945</v>
      </c>
      <c r="T13" s="10" t="s">
        <v>979</v>
      </c>
      <c r="U13" s="10">
        <v>0.381771921893758</v>
      </c>
      <c r="V13" s="10">
        <v>0.200875019577966</v>
      </c>
      <c r="W13" s="10">
        <v>2.684210526</v>
      </c>
      <c r="X13" s="10" t="s">
        <v>989</v>
      </c>
      <c r="Y13" s="10" t="s">
        <v>980</v>
      </c>
      <c r="Z13" s="10" t="s">
        <v>959</v>
      </c>
    </row>
    <row r="14" spans="1:26" ht="15">
      <c r="A14" s="10" t="s">
        <v>990</v>
      </c>
      <c r="B14" s="6">
        <v>-25.59279008</v>
      </c>
      <c r="C14" s="6" t="s">
        <v>939</v>
      </c>
      <c r="D14" s="10" t="s">
        <v>1435</v>
      </c>
      <c r="E14" s="10" t="s">
        <v>973</v>
      </c>
      <c r="F14" s="10">
        <v>0</v>
      </c>
      <c r="G14" s="10">
        <v>850</v>
      </c>
      <c r="H14" s="10">
        <v>0</v>
      </c>
      <c r="I14" s="10">
        <v>850</v>
      </c>
      <c r="J14" s="10">
        <v>1</v>
      </c>
      <c r="K14" s="10">
        <v>849</v>
      </c>
      <c r="L14" s="10">
        <v>59</v>
      </c>
      <c r="M14" s="10" t="s">
        <v>941</v>
      </c>
      <c r="N14" s="10" t="s">
        <v>975</v>
      </c>
      <c r="O14" s="10">
        <v>4</v>
      </c>
      <c r="P14" s="10" t="s">
        <v>952</v>
      </c>
      <c r="Q14" s="10" t="s">
        <v>943</v>
      </c>
      <c r="R14" s="10" t="s">
        <v>944</v>
      </c>
      <c r="S14" s="10" t="s">
        <v>964</v>
      </c>
      <c r="T14" s="10" t="s">
        <v>946</v>
      </c>
      <c r="U14" s="10">
        <v>0.457323605215368</v>
      </c>
      <c r="V14" s="10">
        <v>0.25118557851862</v>
      </c>
      <c r="W14" s="10">
        <v>3.552631579</v>
      </c>
      <c r="X14" s="10" t="s">
        <v>241</v>
      </c>
      <c r="Y14" s="10" t="s">
        <v>980</v>
      </c>
      <c r="Z14" s="10" t="s">
        <v>959</v>
      </c>
    </row>
    <row r="15" spans="1:26" ht="15">
      <c r="A15" s="10" t="s">
        <v>991</v>
      </c>
      <c r="B15" s="6">
        <v>8.734845356</v>
      </c>
      <c r="C15" s="6" t="s">
        <v>950</v>
      </c>
      <c r="D15" s="10" t="s">
        <v>1436</v>
      </c>
      <c r="E15" s="10" t="s">
        <v>940</v>
      </c>
      <c r="F15" s="10">
        <v>0</v>
      </c>
      <c r="G15" s="10">
        <v>216</v>
      </c>
      <c r="H15" s="10">
        <v>0</v>
      </c>
      <c r="I15" s="10">
        <v>216</v>
      </c>
      <c r="J15" s="10">
        <v>1</v>
      </c>
      <c r="K15" s="10">
        <v>208</v>
      </c>
      <c r="L15" s="10">
        <v>24</v>
      </c>
      <c r="M15" s="10" t="s">
        <v>974</v>
      </c>
      <c r="N15" s="10" t="s">
        <v>969</v>
      </c>
      <c r="O15" s="10">
        <v>1</v>
      </c>
      <c r="P15" s="10" t="s">
        <v>952</v>
      </c>
      <c r="Q15" s="10" t="s">
        <v>963</v>
      </c>
      <c r="R15" s="10" t="s">
        <v>992</v>
      </c>
      <c r="S15" s="10" t="s">
        <v>978</v>
      </c>
      <c r="T15" s="10" t="s">
        <v>958</v>
      </c>
      <c r="U15" s="10">
        <v>0.319091298712216</v>
      </c>
      <c r="V15" s="10">
        <v>0.169507438973343</v>
      </c>
      <c r="W15" s="10">
        <v>0.210526316</v>
      </c>
      <c r="X15" s="10" t="s">
        <v>241</v>
      </c>
      <c r="Y15" s="10" t="s">
        <v>947</v>
      </c>
      <c r="Z15" s="10" t="s">
        <v>971</v>
      </c>
    </row>
    <row r="16" spans="1:26" ht="15">
      <c r="A16" s="10" t="s">
        <v>993</v>
      </c>
      <c r="B16" s="6">
        <v>4.420115965</v>
      </c>
      <c r="C16" s="6" t="s">
        <v>939</v>
      </c>
      <c r="D16" s="10" t="s">
        <v>1436</v>
      </c>
      <c r="E16" s="10" t="s">
        <v>973</v>
      </c>
      <c r="F16" s="10">
        <v>1</v>
      </c>
      <c r="G16" s="10">
        <v>173</v>
      </c>
      <c r="H16" s="10">
        <v>1</v>
      </c>
      <c r="I16" s="10">
        <v>173</v>
      </c>
      <c r="J16" s="10">
        <v>1</v>
      </c>
      <c r="K16" s="10">
        <v>96</v>
      </c>
      <c r="L16" s="10">
        <v>44</v>
      </c>
      <c r="M16" s="10" t="s">
        <v>941</v>
      </c>
      <c r="N16" s="10" t="s">
        <v>951</v>
      </c>
      <c r="O16" s="10">
        <v>2</v>
      </c>
      <c r="P16" s="10" t="s">
        <v>952</v>
      </c>
      <c r="Q16" s="10" t="s">
        <v>943</v>
      </c>
      <c r="R16" s="10" t="s">
        <v>944</v>
      </c>
      <c r="S16" s="10" t="s">
        <v>964</v>
      </c>
      <c r="T16" s="10" t="s">
        <v>946</v>
      </c>
      <c r="U16" s="10">
        <v>0.401408945590709</v>
      </c>
      <c r="V16" s="10">
        <v>0.209395530793962</v>
      </c>
      <c r="W16" s="10">
        <v>1.236842105</v>
      </c>
      <c r="X16" s="10" t="s">
        <v>241</v>
      </c>
      <c r="Y16" s="10" t="s">
        <v>947</v>
      </c>
      <c r="Z16" s="10" t="s">
        <v>971</v>
      </c>
    </row>
    <row r="17" spans="1:26" ht="15">
      <c r="A17" s="10" t="s">
        <v>994</v>
      </c>
      <c r="B17" s="6">
        <v>6.240306795</v>
      </c>
      <c r="C17" s="6" t="s">
        <v>950</v>
      </c>
      <c r="D17" s="10" t="s">
        <v>1436</v>
      </c>
      <c r="E17" s="10" t="s">
        <v>940</v>
      </c>
      <c r="F17" s="10">
        <v>0</v>
      </c>
      <c r="G17" s="10">
        <v>440</v>
      </c>
      <c r="H17" s="10">
        <v>0</v>
      </c>
      <c r="I17" s="10">
        <v>440</v>
      </c>
      <c r="J17" s="10">
        <v>0</v>
      </c>
      <c r="K17" s="10">
        <v>440</v>
      </c>
      <c r="L17" s="10">
        <v>70</v>
      </c>
      <c r="M17" s="10" t="s">
        <v>974</v>
      </c>
      <c r="N17" s="10" t="s">
        <v>951</v>
      </c>
      <c r="O17" s="10">
        <v>2</v>
      </c>
      <c r="P17" s="10" t="s">
        <v>952</v>
      </c>
      <c r="Q17" s="10" t="s">
        <v>943</v>
      </c>
      <c r="R17" s="10" t="s">
        <v>976</v>
      </c>
      <c r="S17" s="10" t="s">
        <v>945</v>
      </c>
      <c r="T17" s="10" t="s">
        <v>958</v>
      </c>
      <c r="U17" s="10">
        <v>0.477370935571426</v>
      </c>
      <c r="V17" s="10">
        <v>0.338873541768254</v>
      </c>
      <c r="W17" s="10">
        <v>3.710526316</v>
      </c>
      <c r="X17" s="10" t="s">
        <v>241</v>
      </c>
      <c r="Y17" s="10" t="s">
        <v>947</v>
      </c>
      <c r="Z17" s="10" t="s">
        <v>966</v>
      </c>
    </row>
    <row r="18" spans="1:26" ht="15">
      <c r="A18" s="10" t="s">
        <v>995</v>
      </c>
      <c r="B18" s="6">
        <v>2.342546123</v>
      </c>
      <c r="C18" s="6" t="s">
        <v>939</v>
      </c>
      <c r="D18" s="10" t="s">
        <v>1437</v>
      </c>
      <c r="E18" s="10" t="s">
        <v>940</v>
      </c>
      <c r="F18" s="10">
        <v>1</v>
      </c>
      <c r="G18" s="10">
        <v>69</v>
      </c>
      <c r="H18" s="10">
        <v>1</v>
      </c>
      <c r="I18" s="10">
        <v>69</v>
      </c>
      <c r="J18" s="10">
        <v>1</v>
      </c>
      <c r="K18" s="10">
        <v>69</v>
      </c>
      <c r="L18" s="10">
        <v>49</v>
      </c>
      <c r="M18" s="10" t="s">
        <v>941</v>
      </c>
      <c r="N18" s="10" t="s">
        <v>962</v>
      </c>
      <c r="O18" s="10">
        <v>3</v>
      </c>
      <c r="P18" s="10" t="s">
        <v>952</v>
      </c>
      <c r="Q18" s="10" t="s">
        <v>943</v>
      </c>
      <c r="R18" s="10" t="s">
        <v>944</v>
      </c>
      <c r="S18" s="10" t="s">
        <v>983</v>
      </c>
      <c r="T18" s="10" t="s">
        <v>984</v>
      </c>
      <c r="U18" s="10">
        <v>0.181420174447719</v>
      </c>
      <c r="V18" s="10">
        <v>0.16763502252001</v>
      </c>
      <c r="W18" s="10">
        <v>0.315789474</v>
      </c>
      <c r="X18" s="10" t="s">
        <v>241</v>
      </c>
      <c r="Y18" s="10" t="s">
        <v>980</v>
      </c>
      <c r="Z18" s="10" t="s">
        <v>948</v>
      </c>
    </row>
    <row r="19" spans="1:26" ht="15">
      <c r="A19" s="10" t="s">
        <v>996</v>
      </c>
      <c r="B19" s="6">
        <v>8.851232725</v>
      </c>
      <c r="C19" s="6" t="s">
        <v>939</v>
      </c>
      <c r="D19" s="10" t="s">
        <v>1436</v>
      </c>
      <c r="E19" s="10" t="s">
        <v>968</v>
      </c>
      <c r="F19" s="10">
        <v>1</v>
      </c>
      <c r="G19" s="10">
        <v>407</v>
      </c>
      <c r="H19" s="10">
        <v>1</v>
      </c>
      <c r="I19" s="10">
        <v>407</v>
      </c>
      <c r="J19" s="10">
        <v>1</v>
      </c>
      <c r="K19" s="10">
        <v>240</v>
      </c>
      <c r="L19" s="10">
        <v>62</v>
      </c>
      <c r="M19" s="10" t="s">
        <v>941</v>
      </c>
      <c r="N19" s="10" t="s">
        <v>975</v>
      </c>
      <c r="O19" s="10">
        <v>4</v>
      </c>
      <c r="P19" s="10" t="s">
        <v>952</v>
      </c>
      <c r="Q19" s="10" t="s">
        <v>943</v>
      </c>
      <c r="R19" s="10" t="s">
        <v>944</v>
      </c>
      <c r="S19" s="10" t="s">
        <v>964</v>
      </c>
      <c r="T19" s="10" t="s">
        <v>946</v>
      </c>
      <c r="U19" s="10">
        <v>0.417325265306676</v>
      </c>
      <c r="V19" s="10">
        <v>0.149428293633562</v>
      </c>
      <c r="W19" s="10">
        <v>7.552631579</v>
      </c>
      <c r="X19" s="10" t="s">
        <v>241</v>
      </c>
      <c r="Y19" s="10" t="s">
        <v>947</v>
      </c>
      <c r="Z19" s="10" t="s">
        <v>966</v>
      </c>
    </row>
    <row r="20" spans="1:26" ht="15">
      <c r="A20" s="10" t="s">
        <v>997</v>
      </c>
      <c r="B20" s="6">
        <v>4.840934362</v>
      </c>
      <c r="C20" s="6" t="s">
        <v>939</v>
      </c>
      <c r="D20" s="10" t="s">
        <v>1437</v>
      </c>
      <c r="E20" s="10" t="s">
        <v>940</v>
      </c>
      <c r="F20" s="10">
        <v>0</v>
      </c>
      <c r="G20" s="10">
        <v>278</v>
      </c>
      <c r="H20" s="10">
        <v>0</v>
      </c>
      <c r="I20" s="10">
        <v>278</v>
      </c>
      <c r="J20" s="10">
        <v>1</v>
      </c>
      <c r="K20" s="10">
        <v>175</v>
      </c>
      <c r="L20" s="10">
        <v>52</v>
      </c>
      <c r="M20" s="10" t="s">
        <v>941</v>
      </c>
      <c r="N20" s="10" t="s">
        <v>969</v>
      </c>
      <c r="O20" s="10">
        <v>1</v>
      </c>
      <c r="P20" s="10" t="s">
        <v>952</v>
      </c>
      <c r="Q20" s="10" t="s">
        <v>943</v>
      </c>
      <c r="R20" s="10" t="s">
        <v>944</v>
      </c>
      <c r="S20" s="10" t="s">
        <v>945</v>
      </c>
      <c r="T20" s="10" t="s">
        <v>987</v>
      </c>
      <c r="U20" s="10">
        <v>0.516092803679607</v>
      </c>
      <c r="V20" s="10">
        <v>0.245280099689932</v>
      </c>
      <c r="W20" s="10">
        <v>2.578947368</v>
      </c>
      <c r="X20" s="10" t="s">
        <v>970</v>
      </c>
      <c r="Y20" s="10" t="s">
        <v>947</v>
      </c>
      <c r="Z20" s="10" t="s">
        <v>966</v>
      </c>
    </row>
    <row r="21" spans="1:26" ht="15">
      <c r="A21" s="10" t="s">
        <v>998</v>
      </c>
      <c r="B21" s="6">
        <v>-18.66071658</v>
      </c>
      <c r="C21" s="6" t="s">
        <v>939</v>
      </c>
      <c r="D21" s="10" t="s">
        <v>1435</v>
      </c>
      <c r="E21" s="10" t="s">
        <v>973</v>
      </c>
      <c r="F21" s="10">
        <v>0</v>
      </c>
      <c r="G21" s="10">
        <v>624</v>
      </c>
      <c r="H21" s="10">
        <v>0</v>
      </c>
      <c r="I21" s="10">
        <v>624</v>
      </c>
      <c r="J21" s="10">
        <v>1</v>
      </c>
      <c r="K21" s="10">
        <v>440</v>
      </c>
      <c r="L21" s="10">
        <v>84</v>
      </c>
      <c r="M21" s="10" t="s">
        <v>941</v>
      </c>
      <c r="N21" s="10" t="s">
        <v>975</v>
      </c>
      <c r="O21" s="10">
        <v>4</v>
      </c>
      <c r="P21" s="10" t="s">
        <v>952</v>
      </c>
      <c r="Q21" s="10" t="s">
        <v>943</v>
      </c>
      <c r="R21" s="10" t="s">
        <v>956</v>
      </c>
      <c r="S21" s="10" t="s">
        <v>957</v>
      </c>
      <c r="T21" s="10" t="s">
        <v>979</v>
      </c>
      <c r="U21" s="10">
        <v>0.50980491873542</v>
      </c>
      <c r="V21" s="10">
        <v>0.185660297044352</v>
      </c>
      <c r="W21" s="10">
        <v>2.026315789</v>
      </c>
      <c r="X21" s="10" t="s">
        <v>241</v>
      </c>
      <c r="Y21" s="10" t="s">
        <v>980</v>
      </c>
      <c r="Z21" s="10" t="s">
        <v>959</v>
      </c>
    </row>
    <row r="22" spans="1:26" ht="15">
      <c r="A22" s="10" t="s">
        <v>999</v>
      </c>
      <c r="B22" s="6">
        <v>-2.844576556</v>
      </c>
      <c r="C22" s="6" t="s">
        <v>950</v>
      </c>
      <c r="D22" s="10" t="s">
        <v>1437</v>
      </c>
      <c r="E22" s="10" t="s">
        <v>1000</v>
      </c>
      <c r="F22" s="10">
        <v>0</v>
      </c>
      <c r="G22" s="10">
        <v>782</v>
      </c>
      <c r="H22" s="10">
        <v>0</v>
      </c>
      <c r="I22" s="10">
        <v>782</v>
      </c>
      <c r="J22" s="10">
        <v>0</v>
      </c>
      <c r="K22" s="10">
        <v>782</v>
      </c>
      <c r="L22" s="10">
        <v>47</v>
      </c>
      <c r="M22" s="10" t="s">
        <v>941</v>
      </c>
      <c r="N22" s="10" t="s">
        <v>969</v>
      </c>
      <c r="O22" s="10">
        <v>1</v>
      </c>
      <c r="P22" s="10" t="s">
        <v>952</v>
      </c>
      <c r="Q22" s="10" t="s">
        <v>943</v>
      </c>
      <c r="R22" s="10" t="s">
        <v>944</v>
      </c>
      <c r="S22" s="10" t="s">
        <v>1001</v>
      </c>
      <c r="T22" s="10" t="s">
        <v>987</v>
      </c>
      <c r="U22" s="10">
        <v>0.335922769748864</v>
      </c>
      <c r="V22" s="10">
        <v>0.226410375895619</v>
      </c>
      <c r="W22" s="10">
        <v>4.947368421</v>
      </c>
      <c r="X22" s="10" t="s">
        <v>241</v>
      </c>
      <c r="Y22" s="10" t="s">
        <v>980</v>
      </c>
      <c r="Z22" s="10" t="s">
        <v>948</v>
      </c>
    </row>
    <row r="23" spans="1:26" ht="15">
      <c r="A23" s="10" t="s">
        <v>1002</v>
      </c>
      <c r="B23" s="6">
        <v>13.66495278</v>
      </c>
      <c r="C23" s="6" t="s">
        <v>950</v>
      </c>
      <c r="D23" s="10" t="s">
        <v>1436</v>
      </c>
      <c r="E23" s="10" t="s">
        <v>1000</v>
      </c>
      <c r="F23" s="10">
        <v>0</v>
      </c>
      <c r="G23" s="10">
        <v>827</v>
      </c>
      <c r="H23" s="10">
        <v>0</v>
      </c>
      <c r="I23" s="10">
        <v>827</v>
      </c>
      <c r="J23" s="10">
        <v>1</v>
      </c>
      <c r="K23" s="10">
        <v>438</v>
      </c>
      <c r="L23" s="10">
        <v>65</v>
      </c>
      <c r="M23" s="10" t="s">
        <v>941</v>
      </c>
      <c r="N23" s="10" t="s">
        <v>969</v>
      </c>
      <c r="O23" s="10">
        <v>1</v>
      </c>
      <c r="P23" s="10" t="s">
        <v>952</v>
      </c>
      <c r="Q23" s="10" t="s">
        <v>943</v>
      </c>
      <c r="R23" s="10" t="s">
        <v>944</v>
      </c>
      <c r="S23" s="10" t="s">
        <v>964</v>
      </c>
      <c r="T23" s="10" t="s">
        <v>979</v>
      </c>
      <c r="U23" s="10">
        <v>0.468802037135849</v>
      </c>
      <c r="V23" s="10">
        <v>0.349353185294274</v>
      </c>
      <c r="W23" s="10">
        <v>2.263157895</v>
      </c>
      <c r="X23" s="10" t="s">
        <v>241</v>
      </c>
      <c r="Y23" s="10" t="s">
        <v>947</v>
      </c>
      <c r="Z23" s="10" t="s">
        <v>966</v>
      </c>
    </row>
    <row r="24" spans="1:26" ht="15">
      <c r="A24" s="10" t="s">
        <v>1003</v>
      </c>
      <c r="B24" s="6">
        <v>4.512978114</v>
      </c>
      <c r="C24" s="6" t="s">
        <v>950</v>
      </c>
      <c r="D24" s="10" t="s">
        <v>1437</v>
      </c>
      <c r="E24" s="10" t="s">
        <v>940</v>
      </c>
      <c r="F24" s="10">
        <v>1</v>
      </c>
      <c r="G24" s="10">
        <v>268</v>
      </c>
      <c r="H24" s="10">
        <v>1</v>
      </c>
      <c r="I24" s="10">
        <v>268</v>
      </c>
      <c r="J24" s="10">
        <v>1</v>
      </c>
      <c r="K24" s="10">
        <v>212</v>
      </c>
      <c r="L24" s="10">
        <v>61</v>
      </c>
      <c r="M24" s="10" t="s">
        <v>974</v>
      </c>
      <c r="N24" s="10" t="s">
        <v>951</v>
      </c>
      <c r="O24" s="10">
        <v>2</v>
      </c>
      <c r="P24" s="10" t="s">
        <v>942</v>
      </c>
      <c r="Q24" s="10" t="s">
        <v>943</v>
      </c>
      <c r="R24" s="10" t="s">
        <v>944</v>
      </c>
      <c r="S24" s="10" t="s">
        <v>964</v>
      </c>
      <c r="T24" s="10" t="s">
        <v>987</v>
      </c>
      <c r="U24" s="10">
        <v>0.388183620436618</v>
      </c>
      <c r="V24" s="10">
        <v>0.168060708000715</v>
      </c>
      <c r="W24" s="10">
        <v>3.421052632</v>
      </c>
      <c r="X24" s="10" t="s">
        <v>241</v>
      </c>
      <c r="Y24" s="10" t="s">
        <v>947</v>
      </c>
      <c r="Z24" s="10" t="s">
        <v>966</v>
      </c>
    </row>
    <row r="25" spans="1:26" ht="15">
      <c r="A25" s="10" t="s">
        <v>1004</v>
      </c>
      <c r="B25" s="6">
        <v>15.35384644</v>
      </c>
      <c r="C25" s="6" t="s">
        <v>939</v>
      </c>
      <c r="D25" s="10" t="s">
        <v>1436</v>
      </c>
      <c r="E25" s="10" t="s">
        <v>940</v>
      </c>
      <c r="F25" s="10">
        <v>1</v>
      </c>
      <c r="G25" s="10">
        <v>191</v>
      </c>
      <c r="H25" s="10">
        <v>0</v>
      </c>
      <c r="I25" s="10">
        <v>191</v>
      </c>
      <c r="J25" s="10">
        <v>0</v>
      </c>
      <c r="K25" s="10">
        <v>191</v>
      </c>
      <c r="L25" s="10">
        <v>72</v>
      </c>
      <c r="M25" s="10" t="s">
        <v>974</v>
      </c>
      <c r="N25" s="10" t="s">
        <v>969</v>
      </c>
      <c r="O25" s="10">
        <v>1</v>
      </c>
      <c r="P25" s="10" t="s">
        <v>942</v>
      </c>
      <c r="Q25" s="10" t="s">
        <v>963</v>
      </c>
      <c r="R25" s="10" t="s">
        <v>956</v>
      </c>
      <c r="S25" s="10" t="s">
        <v>945</v>
      </c>
      <c r="T25" s="10" t="s">
        <v>979</v>
      </c>
      <c r="U25" s="10">
        <v>0.420497370299861</v>
      </c>
      <c r="V25" s="10">
        <v>0.261666943104568</v>
      </c>
      <c r="W25" s="10">
        <v>3.236842105</v>
      </c>
      <c r="X25" s="10" t="s">
        <v>241</v>
      </c>
      <c r="Y25" s="10" t="s">
        <v>947</v>
      </c>
      <c r="Z25" s="10" t="s">
        <v>966</v>
      </c>
    </row>
    <row r="26" spans="1:26" ht="15">
      <c r="A26" s="10" t="s">
        <v>1005</v>
      </c>
      <c r="B26" s="6">
        <v>13.97379932</v>
      </c>
      <c r="C26" s="6" t="s">
        <v>950</v>
      </c>
      <c r="D26" s="10" t="s">
        <v>1436</v>
      </c>
      <c r="E26" s="10" t="s">
        <v>940</v>
      </c>
      <c r="F26" s="10">
        <v>0</v>
      </c>
      <c r="G26" s="10">
        <v>386</v>
      </c>
      <c r="H26" s="10">
        <v>0</v>
      </c>
      <c r="I26" s="10">
        <v>386</v>
      </c>
      <c r="J26" s="10">
        <v>0</v>
      </c>
      <c r="K26" s="10">
        <v>386</v>
      </c>
      <c r="L26" s="10">
        <v>45</v>
      </c>
      <c r="M26" s="10" t="s">
        <v>974</v>
      </c>
      <c r="N26" s="10" t="s">
        <v>969</v>
      </c>
      <c r="O26" s="10">
        <v>1</v>
      </c>
      <c r="P26" s="10" t="s">
        <v>942</v>
      </c>
      <c r="Q26" s="10" t="s">
        <v>963</v>
      </c>
      <c r="R26" s="10" t="s">
        <v>956</v>
      </c>
      <c r="S26" s="10" t="s">
        <v>957</v>
      </c>
      <c r="T26" s="10" t="s">
        <v>958</v>
      </c>
      <c r="U26" s="10">
        <v>0.404454269723526</v>
      </c>
      <c r="V26" s="10">
        <v>0.153718383501051</v>
      </c>
      <c r="W26" s="10">
        <v>1.5</v>
      </c>
      <c r="X26" s="10" t="s">
        <v>241</v>
      </c>
      <c r="Y26" s="10" t="s">
        <v>947</v>
      </c>
      <c r="Z26" s="10" t="s">
        <v>966</v>
      </c>
    </row>
    <row r="27" spans="1:26" ht="15">
      <c r="A27" s="10" t="s">
        <v>1006</v>
      </c>
      <c r="B27" s="6">
        <v>7.967267073</v>
      </c>
      <c r="C27" s="6" t="s">
        <v>950</v>
      </c>
      <c r="D27" s="10" t="s">
        <v>1436</v>
      </c>
      <c r="E27" s="10" t="s">
        <v>940</v>
      </c>
      <c r="F27" s="10">
        <v>0</v>
      </c>
      <c r="G27" s="10">
        <v>1157</v>
      </c>
      <c r="H27" s="10">
        <v>0</v>
      </c>
      <c r="I27" s="10">
        <v>1157</v>
      </c>
      <c r="J27" s="10">
        <v>0</v>
      </c>
      <c r="K27" s="10">
        <v>1157</v>
      </c>
      <c r="L27" s="10">
        <v>60</v>
      </c>
      <c r="M27" s="10" t="s">
        <v>941</v>
      </c>
      <c r="N27" s="10" t="s">
        <v>969</v>
      </c>
      <c r="O27" s="10">
        <v>1</v>
      </c>
      <c r="P27" s="10" t="s">
        <v>942</v>
      </c>
      <c r="Q27" s="10" t="s">
        <v>943</v>
      </c>
      <c r="R27" s="10" t="s">
        <v>976</v>
      </c>
      <c r="S27" s="10" t="s">
        <v>945</v>
      </c>
      <c r="T27" s="10" t="s">
        <v>958</v>
      </c>
      <c r="U27" s="10">
        <v>0.431896882420409</v>
      </c>
      <c r="V27" s="10">
        <v>0.226304796113056</v>
      </c>
      <c r="W27" s="10">
        <v>1.657894737</v>
      </c>
      <c r="X27" s="10" t="s">
        <v>970</v>
      </c>
      <c r="Y27" s="10" t="s">
        <v>980</v>
      </c>
      <c r="Z27" s="10" t="s">
        <v>966</v>
      </c>
    </row>
    <row r="28" spans="1:26" ht="15">
      <c r="A28" s="10" t="s">
        <v>1007</v>
      </c>
      <c r="B28" s="6">
        <v>13.6503278</v>
      </c>
      <c r="C28" s="6" t="s">
        <v>939</v>
      </c>
      <c r="D28" s="10" t="s">
        <v>1436</v>
      </c>
      <c r="E28" s="10" t="s">
        <v>961</v>
      </c>
      <c r="F28" s="10">
        <v>1</v>
      </c>
      <c r="G28" s="10">
        <v>142</v>
      </c>
      <c r="H28" s="10">
        <v>1</v>
      </c>
      <c r="I28" s="10">
        <v>142</v>
      </c>
      <c r="J28" s="10">
        <v>1</v>
      </c>
      <c r="K28" s="10">
        <v>79</v>
      </c>
      <c r="L28" s="10">
        <v>68</v>
      </c>
      <c r="M28" s="10" t="s">
        <v>941</v>
      </c>
      <c r="N28" s="10" t="s">
        <v>951</v>
      </c>
      <c r="O28" s="10">
        <v>2</v>
      </c>
      <c r="P28" s="10" t="s">
        <v>952</v>
      </c>
      <c r="Q28" s="10" t="s">
        <v>943</v>
      </c>
      <c r="R28" s="10" t="s">
        <v>944</v>
      </c>
      <c r="S28" s="10" t="s">
        <v>957</v>
      </c>
      <c r="T28" s="10" t="s">
        <v>987</v>
      </c>
      <c r="U28" s="10">
        <v>0.341255452049113</v>
      </c>
      <c r="V28" s="10">
        <v>0.19812579477625</v>
      </c>
      <c r="W28" s="10">
        <v>2.210526316</v>
      </c>
      <c r="X28" s="10" t="s">
        <v>965</v>
      </c>
      <c r="Y28" s="10" t="s">
        <v>980</v>
      </c>
      <c r="Z28" s="10" t="s">
        <v>966</v>
      </c>
    </row>
    <row r="29" spans="1:26" ht="15">
      <c r="A29" s="10" t="s">
        <v>1008</v>
      </c>
      <c r="B29" s="6">
        <v>-9.429385195</v>
      </c>
      <c r="C29" s="6" t="s">
        <v>950</v>
      </c>
      <c r="D29" s="10" t="s">
        <v>1435</v>
      </c>
      <c r="E29" s="10" t="s">
        <v>1000</v>
      </c>
      <c r="F29" s="10">
        <v>0</v>
      </c>
      <c r="G29" s="10">
        <v>1724</v>
      </c>
      <c r="H29" s="10">
        <v>0</v>
      </c>
      <c r="I29" s="10">
        <v>1724</v>
      </c>
      <c r="J29" s="10">
        <v>0</v>
      </c>
      <c r="K29" s="10">
        <v>1724</v>
      </c>
      <c r="L29" s="10">
        <v>56</v>
      </c>
      <c r="M29" s="10" t="s">
        <v>941</v>
      </c>
      <c r="N29" s="10" t="s">
        <v>951</v>
      </c>
      <c r="O29" s="10">
        <v>2</v>
      </c>
      <c r="P29" s="10" t="s">
        <v>952</v>
      </c>
      <c r="Q29" s="10" t="s">
        <v>943</v>
      </c>
      <c r="R29" s="10" t="s">
        <v>944</v>
      </c>
      <c r="S29" s="10" t="s">
        <v>957</v>
      </c>
      <c r="T29" s="10" t="s">
        <v>987</v>
      </c>
      <c r="U29" s="10">
        <v>0.231948408790005</v>
      </c>
      <c r="V29" s="10">
        <v>0.16001113373624</v>
      </c>
      <c r="W29" s="10">
        <v>1.657894737</v>
      </c>
      <c r="X29" s="10" t="s">
        <v>989</v>
      </c>
      <c r="Y29" s="10" t="s">
        <v>980</v>
      </c>
      <c r="Z29" s="10" t="s">
        <v>948</v>
      </c>
    </row>
    <row r="30" spans="1:26" ht="15">
      <c r="A30" s="10" t="s">
        <v>1009</v>
      </c>
      <c r="B30" s="6">
        <v>10.21059338</v>
      </c>
      <c r="C30" s="6" t="s">
        <v>939</v>
      </c>
      <c r="D30" s="10" t="s">
        <v>1436</v>
      </c>
      <c r="E30" s="10" t="s">
        <v>1000</v>
      </c>
      <c r="F30" s="10">
        <v>0</v>
      </c>
      <c r="G30" s="10">
        <v>392</v>
      </c>
      <c r="H30" s="10">
        <v>0</v>
      </c>
      <c r="I30" s="10">
        <v>392</v>
      </c>
      <c r="J30" s="10">
        <v>0</v>
      </c>
      <c r="K30" s="10">
        <v>392</v>
      </c>
      <c r="L30" s="10">
        <v>73</v>
      </c>
      <c r="M30" s="10" t="s">
        <v>941</v>
      </c>
      <c r="N30" s="10" t="s">
        <v>975</v>
      </c>
      <c r="O30" s="10">
        <v>4</v>
      </c>
      <c r="P30" s="10" t="s">
        <v>952</v>
      </c>
      <c r="Q30" s="10" t="s">
        <v>943</v>
      </c>
      <c r="R30" s="10" t="s">
        <v>956</v>
      </c>
      <c r="S30" s="10" t="s">
        <v>945</v>
      </c>
      <c r="T30" s="10" t="s">
        <v>979</v>
      </c>
      <c r="U30" s="10">
        <v>0.389659042562929</v>
      </c>
      <c r="V30" s="10">
        <v>0.184424048092899</v>
      </c>
      <c r="W30" s="10">
        <v>3.684210526</v>
      </c>
      <c r="X30" s="10" t="s">
        <v>970</v>
      </c>
      <c r="Y30" s="10" t="s">
        <v>980</v>
      </c>
      <c r="Z30" s="10" t="s">
        <v>966</v>
      </c>
    </row>
    <row r="31" spans="1:26" ht="15">
      <c r="A31" s="10" t="s">
        <v>1010</v>
      </c>
      <c r="B31" s="6">
        <v>2.721393761</v>
      </c>
      <c r="C31" s="6" t="s">
        <v>950</v>
      </c>
      <c r="D31" s="10" t="s">
        <v>1437</v>
      </c>
      <c r="E31" s="10" t="s">
        <v>973</v>
      </c>
      <c r="F31" s="10">
        <v>0</v>
      </c>
      <c r="G31" s="10">
        <v>817</v>
      </c>
      <c r="H31" s="10">
        <v>0</v>
      </c>
      <c r="I31" s="10">
        <v>817</v>
      </c>
      <c r="J31" s="10">
        <v>0</v>
      </c>
      <c r="K31" s="10">
        <v>817</v>
      </c>
      <c r="L31" s="10">
        <v>62</v>
      </c>
      <c r="M31" s="10" t="s">
        <v>941</v>
      </c>
      <c r="N31" s="10" t="s">
        <v>951</v>
      </c>
      <c r="O31" s="10">
        <v>2</v>
      </c>
      <c r="P31" s="10" t="s">
        <v>952</v>
      </c>
      <c r="Q31" s="10" t="s">
        <v>943</v>
      </c>
      <c r="R31" s="10" t="s">
        <v>944</v>
      </c>
      <c r="S31" s="10" t="s">
        <v>964</v>
      </c>
      <c r="T31" s="10" t="s">
        <v>979</v>
      </c>
      <c r="U31" s="10">
        <v>0.592758541703631</v>
      </c>
      <c r="V31" s="10">
        <v>0.35152540030218</v>
      </c>
      <c r="W31" s="10">
        <v>4.842105263</v>
      </c>
      <c r="X31" s="10" t="s">
        <v>954</v>
      </c>
      <c r="Y31" s="10" t="s">
        <v>980</v>
      </c>
      <c r="Z31" s="10" t="s">
        <v>966</v>
      </c>
    </row>
    <row r="32" spans="1:26" ht="15">
      <c r="A32" s="10" t="s">
        <v>1011</v>
      </c>
      <c r="B32" s="6">
        <v>-3.948987388</v>
      </c>
      <c r="C32" s="6" t="s">
        <v>939</v>
      </c>
      <c r="D32" s="10" t="s">
        <v>1435</v>
      </c>
      <c r="E32" s="10" t="s">
        <v>961</v>
      </c>
      <c r="F32" s="10">
        <v>1</v>
      </c>
      <c r="G32" s="10">
        <v>998</v>
      </c>
      <c r="H32" s="10">
        <v>1</v>
      </c>
      <c r="I32" s="10">
        <v>998</v>
      </c>
      <c r="J32" s="10">
        <v>1</v>
      </c>
      <c r="K32" s="10">
        <v>243</v>
      </c>
      <c r="L32" s="10">
        <v>63</v>
      </c>
      <c r="M32" s="10" t="s">
        <v>974</v>
      </c>
      <c r="N32" s="10" t="s">
        <v>975</v>
      </c>
      <c r="O32" s="10">
        <v>4</v>
      </c>
      <c r="P32" s="10" t="s">
        <v>952</v>
      </c>
      <c r="Q32" s="10" t="s">
        <v>953</v>
      </c>
      <c r="R32" s="10" t="s">
        <v>944</v>
      </c>
      <c r="S32" s="10" t="s">
        <v>964</v>
      </c>
      <c r="T32" s="10" t="s">
        <v>946</v>
      </c>
      <c r="U32" s="10">
        <v>0.351175750778884</v>
      </c>
      <c r="V32" s="10">
        <v>0.312714693685089</v>
      </c>
      <c r="W32" s="10">
        <v>3.526315789</v>
      </c>
      <c r="X32" s="10" t="s">
        <v>954</v>
      </c>
      <c r="Y32" s="10" t="s">
        <v>947</v>
      </c>
      <c r="Z32" s="10" t="s">
        <v>959</v>
      </c>
    </row>
    <row r="33" spans="1:26" ht="15">
      <c r="A33" s="10" t="s">
        <v>1012</v>
      </c>
      <c r="B33" s="6">
        <v>-6.233949619</v>
      </c>
      <c r="C33" s="6" t="s">
        <v>950</v>
      </c>
      <c r="D33" s="10" t="s">
        <v>1435</v>
      </c>
      <c r="E33" s="10" t="s">
        <v>940</v>
      </c>
      <c r="F33" s="10">
        <v>0</v>
      </c>
      <c r="G33" s="10">
        <v>1586</v>
      </c>
      <c r="H33" s="10">
        <v>0</v>
      </c>
      <c r="I33" s="10">
        <v>1586</v>
      </c>
      <c r="J33" s="10">
        <v>0</v>
      </c>
      <c r="K33" s="10">
        <v>1586</v>
      </c>
      <c r="L33" s="10">
        <v>61</v>
      </c>
      <c r="M33" s="10" t="s">
        <v>941</v>
      </c>
      <c r="N33" s="10" t="s">
        <v>969</v>
      </c>
      <c r="O33" s="10">
        <v>1</v>
      </c>
      <c r="P33" s="10" t="s">
        <v>942</v>
      </c>
      <c r="Q33" s="10" t="s">
        <v>953</v>
      </c>
      <c r="R33" s="10" t="s">
        <v>956</v>
      </c>
      <c r="S33" s="10" t="s">
        <v>978</v>
      </c>
      <c r="T33" s="10" t="s">
        <v>979</v>
      </c>
      <c r="U33" s="10">
        <v>0.319579672514154</v>
      </c>
      <c r="V33" s="10">
        <v>0.154913528947541</v>
      </c>
      <c r="W33" s="10">
        <v>0.105263158</v>
      </c>
      <c r="X33" s="10" t="s">
        <v>970</v>
      </c>
      <c r="Y33" s="10" t="s">
        <v>947</v>
      </c>
      <c r="Z33" s="10" t="s">
        <v>948</v>
      </c>
    </row>
    <row r="34" spans="1:26" ht="15">
      <c r="A34" s="10" t="s">
        <v>1013</v>
      </c>
      <c r="B34" s="6">
        <v>0.939987227</v>
      </c>
      <c r="C34" s="6" t="s">
        <v>939</v>
      </c>
      <c r="D34" s="10" t="s">
        <v>1437</v>
      </c>
      <c r="E34" s="10" t="s">
        <v>940</v>
      </c>
      <c r="F34" s="10">
        <v>1</v>
      </c>
      <c r="G34" s="10">
        <v>395</v>
      </c>
      <c r="H34" s="10">
        <v>1</v>
      </c>
      <c r="I34" s="10">
        <v>395</v>
      </c>
      <c r="J34" s="10">
        <v>1</v>
      </c>
      <c r="K34" s="10">
        <v>209</v>
      </c>
      <c r="L34" s="10">
        <v>70</v>
      </c>
      <c r="M34" s="10" t="s">
        <v>974</v>
      </c>
      <c r="N34" s="10" t="s">
        <v>975</v>
      </c>
      <c r="O34" s="10">
        <v>4</v>
      </c>
      <c r="P34" s="10" t="s">
        <v>952</v>
      </c>
      <c r="Q34" s="10" t="s">
        <v>943</v>
      </c>
      <c r="R34" s="10" t="s">
        <v>944</v>
      </c>
      <c r="S34" s="10" t="s">
        <v>978</v>
      </c>
      <c r="T34" s="10" t="s">
        <v>984</v>
      </c>
      <c r="U34" s="10">
        <v>0.288511404717432</v>
      </c>
      <c r="V34" s="10">
        <v>0.201981975883991</v>
      </c>
      <c r="W34" s="10">
        <v>2.236842105</v>
      </c>
      <c r="X34" s="10" t="s">
        <v>970</v>
      </c>
      <c r="Y34" s="10" t="s">
        <v>947</v>
      </c>
      <c r="Z34" s="10" t="s">
        <v>948</v>
      </c>
    </row>
    <row r="35" spans="1:26" ht="15">
      <c r="A35" s="10" t="s">
        <v>1014</v>
      </c>
      <c r="B35" s="6">
        <v>11.43725096</v>
      </c>
      <c r="C35" s="6" t="s">
        <v>950</v>
      </c>
      <c r="D35" s="10" t="s">
        <v>1436</v>
      </c>
      <c r="E35" s="10" t="s">
        <v>940</v>
      </c>
      <c r="F35" s="10">
        <v>0</v>
      </c>
      <c r="G35" s="10">
        <v>625</v>
      </c>
      <c r="H35" s="10">
        <v>0</v>
      </c>
      <c r="I35" s="10">
        <v>625</v>
      </c>
      <c r="J35" s="10">
        <v>0</v>
      </c>
      <c r="K35" s="10">
        <v>625</v>
      </c>
      <c r="L35" s="10">
        <v>19</v>
      </c>
      <c r="M35" s="10" t="s">
        <v>941</v>
      </c>
      <c r="N35" s="10" t="s">
        <v>969</v>
      </c>
      <c r="O35" s="10">
        <v>1</v>
      </c>
      <c r="P35" s="10" t="s">
        <v>942</v>
      </c>
      <c r="Q35" s="10" t="s">
        <v>943</v>
      </c>
      <c r="R35" s="10" t="s">
        <v>944</v>
      </c>
      <c r="S35" s="10" t="s">
        <v>945</v>
      </c>
      <c r="T35" s="10" t="s">
        <v>987</v>
      </c>
      <c r="U35" s="10">
        <v>0.267817757953512</v>
      </c>
      <c r="V35" s="10">
        <v>0.343779581988294</v>
      </c>
      <c r="W35" s="10">
        <v>1.236842105</v>
      </c>
      <c r="X35" s="10" t="s">
        <v>954</v>
      </c>
      <c r="Y35" s="10" t="s">
        <v>980</v>
      </c>
      <c r="Z35" s="10" t="s">
        <v>948</v>
      </c>
    </row>
    <row r="36" spans="1:26" ht="15">
      <c r="A36" s="10" t="s">
        <v>1015</v>
      </c>
      <c r="B36" s="6">
        <v>6.13894057</v>
      </c>
      <c r="C36" s="6" t="s">
        <v>939</v>
      </c>
      <c r="D36" s="10" t="s">
        <v>1437</v>
      </c>
      <c r="E36" s="10" t="s">
        <v>1000</v>
      </c>
      <c r="F36" s="10">
        <v>1</v>
      </c>
      <c r="G36" s="10">
        <v>839</v>
      </c>
      <c r="H36" s="10">
        <v>1</v>
      </c>
      <c r="I36" s="10">
        <v>839</v>
      </c>
      <c r="J36" s="10">
        <v>1</v>
      </c>
      <c r="K36" s="10">
        <v>224</v>
      </c>
      <c r="L36" s="10">
        <v>79</v>
      </c>
      <c r="M36" s="10" t="s">
        <v>974</v>
      </c>
      <c r="N36" s="10" t="s">
        <v>975</v>
      </c>
      <c r="O36" s="10">
        <v>4</v>
      </c>
      <c r="P36" s="10" t="s">
        <v>952</v>
      </c>
      <c r="Q36" s="10" t="s">
        <v>943</v>
      </c>
      <c r="R36" s="10" t="s">
        <v>944</v>
      </c>
      <c r="S36" s="10" t="s">
        <v>964</v>
      </c>
      <c r="T36" s="10" t="s">
        <v>958</v>
      </c>
      <c r="U36" s="10">
        <v>0.308002688477774</v>
      </c>
      <c r="V36" s="10">
        <v>0.24765353739538</v>
      </c>
      <c r="W36" s="10">
        <v>2.578947368</v>
      </c>
      <c r="X36" s="10" t="s">
        <v>954</v>
      </c>
      <c r="Y36" s="10" t="s">
        <v>980</v>
      </c>
      <c r="Z36" s="10" t="s">
        <v>948</v>
      </c>
    </row>
    <row r="37" spans="1:26" ht="15">
      <c r="A37" s="10" t="s">
        <v>1016</v>
      </c>
      <c r="B37" s="6">
        <v>5.091450855</v>
      </c>
      <c r="C37" s="6" t="s">
        <v>939</v>
      </c>
      <c r="D37" s="10" t="s">
        <v>1436</v>
      </c>
      <c r="E37" s="10" t="s">
        <v>968</v>
      </c>
      <c r="F37" s="10">
        <v>0</v>
      </c>
      <c r="G37" s="10">
        <v>2239</v>
      </c>
      <c r="H37" s="10">
        <v>0</v>
      </c>
      <c r="I37" s="10">
        <v>2239</v>
      </c>
      <c r="J37" s="10">
        <v>1</v>
      </c>
      <c r="K37" s="10">
        <v>1716</v>
      </c>
      <c r="L37" s="10">
        <v>75</v>
      </c>
      <c r="M37" s="10" t="s">
        <v>941</v>
      </c>
      <c r="N37" s="10" t="s">
        <v>975</v>
      </c>
      <c r="O37" s="10">
        <v>4</v>
      </c>
      <c r="P37" s="10" t="s">
        <v>942</v>
      </c>
      <c r="Q37" s="10" t="s">
        <v>943</v>
      </c>
      <c r="R37" s="10" t="s">
        <v>944</v>
      </c>
      <c r="S37" s="10" t="s">
        <v>964</v>
      </c>
      <c r="T37" s="10" t="s">
        <v>958</v>
      </c>
      <c r="U37" s="10">
        <v>0.45178952635045</v>
      </c>
      <c r="V37" s="10">
        <v>0.155535734644046</v>
      </c>
      <c r="W37" s="10">
        <v>2.921052632</v>
      </c>
      <c r="X37" s="10" t="s">
        <v>965</v>
      </c>
      <c r="Y37" s="10" t="s">
        <v>947</v>
      </c>
      <c r="Z37" s="10" t="s">
        <v>971</v>
      </c>
    </row>
    <row r="38" spans="1:26" ht="15">
      <c r="A38" s="10" t="s">
        <v>1017</v>
      </c>
      <c r="B38" s="6">
        <v>12.28357223</v>
      </c>
      <c r="C38" s="6" t="s">
        <v>939</v>
      </c>
      <c r="D38" s="10" t="s">
        <v>1436</v>
      </c>
      <c r="E38" s="10" t="s">
        <v>940</v>
      </c>
      <c r="F38" s="10">
        <v>1</v>
      </c>
      <c r="G38" s="10">
        <v>397</v>
      </c>
      <c r="H38" s="10">
        <v>1</v>
      </c>
      <c r="I38" s="10">
        <v>397</v>
      </c>
      <c r="J38" s="10">
        <v>1</v>
      </c>
      <c r="K38" s="10">
        <v>397</v>
      </c>
      <c r="L38" s="10">
        <v>48</v>
      </c>
      <c r="M38" s="10" t="s">
        <v>974</v>
      </c>
      <c r="N38" s="10" t="s">
        <v>951</v>
      </c>
      <c r="O38" s="10">
        <v>2</v>
      </c>
      <c r="P38" s="10" t="s">
        <v>952</v>
      </c>
      <c r="Q38" s="10" t="s">
        <v>953</v>
      </c>
      <c r="R38" s="10" t="s">
        <v>944</v>
      </c>
      <c r="S38" s="10" t="s">
        <v>964</v>
      </c>
      <c r="T38" s="10" t="s">
        <v>987</v>
      </c>
      <c r="U38" s="10">
        <v>0.325254842131417</v>
      </c>
      <c r="V38" s="10">
        <v>0.252888196365004</v>
      </c>
      <c r="W38" s="10">
        <v>1.842105263</v>
      </c>
      <c r="X38" s="10" t="s">
        <v>970</v>
      </c>
      <c r="Y38" s="10" t="s">
        <v>947</v>
      </c>
      <c r="Z38" s="10" t="s">
        <v>966</v>
      </c>
    </row>
    <row r="39" spans="1:26" ht="15">
      <c r="A39" s="10" t="s">
        <v>1018</v>
      </c>
      <c r="B39" s="6">
        <v>11.81927768</v>
      </c>
      <c r="C39" s="6" t="s">
        <v>939</v>
      </c>
      <c r="D39" s="10" t="s">
        <v>1436</v>
      </c>
      <c r="E39" s="10" t="s">
        <v>973</v>
      </c>
      <c r="F39" s="10">
        <v>1</v>
      </c>
      <c r="G39" s="10">
        <v>261</v>
      </c>
      <c r="H39" s="10">
        <v>0</v>
      </c>
      <c r="I39" s="10">
        <v>261</v>
      </c>
      <c r="J39" s="10">
        <v>1</v>
      </c>
      <c r="K39" s="10">
        <v>145</v>
      </c>
      <c r="L39" s="10">
        <v>60</v>
      </c>
      <c r="M39" s="10" t="s">
        <v>941</v>
      </c>
      <c r="N39" s="10" t="s">
        <v>975</v>
      </c>
      <c r="O39" s="10">
        <v>4</v>
      </c>
      <c r="P39" s="10" t="s">
        <v>952</v>
      </c>
      <c r="Q39" s="10" t="s">
        <v>943</v>
      </c>
      <c r="R39" s="10" t="s">
        <v>976</v>
      </c>
      <c r="S39" s="10" t="s">
        <v>945</v>
      </c>
      <c r="T39" s="10" t="s">
        <v>958</v>
      </c>
      <c r="U39" s="10">
        <v>0.283068407643483</v>
      </c>
      <c r="V39" s="10">
        <v>0.191196694133215</v>
      </c>
      <c r="W39" s="10">
        <v>0.289473684</v>
      </c>
      <c r="X39" s="10" t="s">
        <v>989</v>
      </c>
      <c r="Y39" s="10" t="s">
        <v>980</v>
      </c>
      <c r="Z39" s="10" t="s">
        <v>948</v>
      </c>
    </row>
    <row r="40" spans="1:26" ht="15">
      <c r="A40" s="10" t="s">
        <v>1019</v>
      </c>
      <c r="B40" s="6">
        <v>-6.332517828</v>
      </c>
      <c r="C40" s="6" t="s">
        <v>950</v>
      </c>
      <c r="D40" s="10" t="s">
        <v>1435</v>
      </c>
      <c r="E40" s="10" t="s">
        <v>973</v>
      </c>
      <c r="F40" s="10">
        <v>1</v>
      </c>
      <c r="G40" s="10">
        <v>377</v>
      </c>
      <c r="H40" s="10">
        <v>1</v>
      </c>
      <c r="I40" s="10">
        <v>377</v>
      </c>
      <c r="J40" s="10">
        <v>1</v>
      </c>
      <c r="K40" s="10">
        <v>356</v>
      </c>
      <c r="L40" s="10">
        <v>59</v>
      </c>
      <c r="M40" s="10" t="s">
        <v>941</v>
      </c>
      <c r="N40" s="10" t="s">
        <v>951</v>
      </c>
      <c r="O40" s="10">
        <v>2</v>
      </c>
      <c r="P40" s="10" t="s">
        <v>952</v>
      </c>
      <c r="Q40" s="10" t="s">
        <v>943</v>
      </c>
      <c r="R40" s="10" t="s">
        <v>944</v>
      </c>
      <c r="S40" s="10" t="s">
        <v>964</v>
      </c>
      <c r="T40" s="10" t="s">
        <v>987</v>
      </c>
      <c r="U40" s="10">
        <v>0.383073402525702</v>
      </c>
      <c r="V40" s="10">
        <v>0.139942628482883</v>
      </c>
      <c r="W40" s="10">
        <v>2.184210526</v>
      </c>
      <c r="X40" s="10" t="s">
        <v>989</v>
      </c>
      <c r="Y40" s="10" t="s">
        <v>947</v>
      </c>
      <c r="Z40" s="10" t="s">
        <v>948</v>
      </c>
    </row>
    <row r="41" spans="1:26" ht="15">
      <c r="A41" s="10" t="s">
        <v>1020</v>
      </c>
      <c r="B41" s="6">
        <v>-6.821763154</v>
      </c>
      <c r="C41" s="6" t="s">
        <v>950</v>
      </c>
      <c r="D41" s="10" t="s">
        <v>1435</v>
      </c>
      <c r="E41" s="10" t="s">
        <v>973</v>
      </c>
      <c r="F41" s="10">
        <v>1</v>
      </c>
      <c r="G41" s="10">
        <v>493</v>
      </c>
      <c r="H41" s="10">
        <v>0</v>
      </c>
      <c r="I41" s="10">
        <v>493</v>
      </c>
      <c r="J41" s="10">
        <v>0</v>
      </c>
      <c r="K41" s="10">
        <v>493</v>
      </c>
      <c r="L41" s="10">
        <v>55</v>
      </c>
      <c r="M41" s="10" t="s">
        <v>941</v>
      </c>
      <c r="N41" s="10" t="s">
        <v>951</v>
      </c>
      <c r="O41" s="10">
        <v>2</v>
      </c>
      <c r="P41" s="10" t="s">
        <v>952</v>
      </c>
      <c r="Q41" s="10" t="s">
        <v>943</v>
      </c>
      <c r="R41" s="10" t="s">
        <v>944</v>
      </c>
      <c r="S41" s="10" t="s">
        <v>964</v>
      </c>
      <c r="T41" s="10" t="s">
        <v>946</v>
      </c>
      <c r="U41" s="10">
        <v>0.456904430876658</v>
      </c>
      <c r="V41" s="10">
        <v>0.194360076321249</v>
      </c>
      <c r="W41" s="10">
        <v>3.789473684</v>
      </c>
      <c r="X41" s="10" t="s">
        <v>970</v>
      </c>
      <c r="Y41" s="10" t="s">
        <v>947</v>
      </c>
      <c r="Z41" s="10" t="s">
        <v>971</v>
      </c>
    </row>
    <row r="42" spans="1:26" ht="15">
      <c r="A42" s="10" t="s">
        <v>1021</v>
      </c>
      <c r="B42" s="6">
        <v>-3.846856692</v>
      </c>
      <c r="C42" s="6" t="s">
        <v>939</v>
      </c>
      <c r="D42" s="10" t="s">
        <v>1435</v>
      </c>
      <c r="E42" s="10" t="s">
        <v>940</v>
      </c>
      <c r="F42" s="10">
        <v>1</v>
      </c>
      <c r="G42" s="10">
        <v>352</v>
      </c>
      <c r="H42" s="10">
        <v>0</v>
      </c>
      <c r="I42" s="10">
        <v>352</v>
      </c>
      <c r="J42" s="10">
        <v>0</v>
      </c>
      <c r="K42" s="10">
        <v>352</v>
      </c>
      <c r="L42" s="10">
        <v>60</v>
      </c>
      <c r="M42" s="10" t="s">
        <v>974</v>
      </c>
      <c r="N42" s="10" t="s">
        <v>975</v>
      </c>
      <c r="O42" s="10">
        <v>4</v>
      </c>
      <c r="P42" s="10" t="s">
        <v>952</v>
      </c>
      <c r="Q42" s="10" t="s">
        <v>943</v>
      </c>
      <c r="R42" s="10" t="s">
        <v>944</v>
      </c>
      <c r="S42" s="10" t="s">
        <v>964</v>
      </c>
      <c r="T42" s="10" t="s">
        <v>987</v>
      </c>
      <c r="U42" s="10">
        <v>0.471430161980883</v>
      </c>
      <c r="V42" s="10">
        <v>0.156128172518535</v>
      </c>
      <c r="W42" s="10">
        <v>2.342105263</v>
      </c>
      <c r="X42" s="10" t="s">
        <v>970</v>
      </c>
      <c r="Y42" s="10" t="s">
        <v>947</v>
      </c>
      <c r="Z42" s="10" t="s">
        <v>948</v>
      </c>
    </row>
    <row r="43" spans="1:26" ht="15">
      <c r="A43" s="10" t="s">
        <v>1022</v>
      </c>
      <c r="B43" s="6">
        <v>7.788338809</v>
      </c>
      <c r="C43" s="6" t="s">
        <v>939</v>
      </c>
      <c r="D43" s="10" t="s">
        <v>1436</v>
      </c>
      <c r="E43" s="10" t="s">
        <v>982</v>
      </c>
      <c r="F43" s="10">
        <v>1</v>
      </c>
      <c r="G43" s="10">
        <v>380</v>
      </c>
      <c r="H43" s="10">
        <v>0</v>
      </c>
      <c r="I43" s="10">
        <v>380</v>
      </c>
      <c r="J43" s="10">
        <v>0</v>
      </c>
      <c r="K43" s="10">
        <v>380</v>
      </c>
      <c r="L43" s="10">
        <v>90</v>
      </c>
      <c r="M43" s="10" t="s">
        <v>974</v>
      </c>
      <c r="N43" s="10" t="s">
        <v>951</v>
      </c>
      <c r="O43" s="10">
        <v>2</v>
      </c>
      <c r="P43" s="10" t="s">
        <v>942</v>
      </c>
      <c r="Q43" s="10" t="s">
        <v>953</v>
      </c>
      <c r="R43" s="10" t="s">
        <v>944</v>
      </c>
      <c r="S43" s="10" t="s">
        <v>964</v>
      </c>
      <c r="T43" s="10" t="s">
        <v>958</v>
      </c>
      <c r="U43" s="10">
        <v>0.395206640905564</v>
      </c>
      <c r="V43" s="10">
        <v>0.178196430145967</v>
      </c>
      <c r="W43" s="10">
        <v>5.315789474</v>
      </c>
      <c r="X43" s="10" t="s">
        <v>970</v>
      </c>
      <c r="Y43" s="10" t="s">
        <v>947</v>
      </c>
      <c r="Z43" s="10" t="s">
        <v>948</v>
      </c>
    </row>
    <row r="44" spans="1:26" ht="15">
      <c r="A44" s="10" t="s">
        <v>1023</v>
      </c>
      <c r="B44" s="6">
        <v>-0.867059728</v>
      </c>
      <c r="C44" s="6" t="s">
        <v>939</v>
      </c>
      <c r="D44" s="10" t="s">
        <v>1437</v>
      </c>
      <c r="E44" s="10" t="s">
        <v>940</v>
      </c>
      <c r="F44" s="10">
        <v>1</v>
      </c>
      <c r="G44" s="10">
        <v>259</v>
      </c>
      <c r="H44" s="10">
        <v>1</v>
      </c>
      <c r="I44" s="10">
        <v>259</v>
      </c>
      <c r="J44" s="10">
        <v>1</v>
      </c>
      <c r="K44" s="10">
        <v>123</v>
      </c>
      <c r="L44" s="10">
        <v>78</v>
      </c>
      <c r="M44" s="10" t="s">
        <v>941</v>
      </c>
      <c r="N44" s="10" t="s">
        <v>975</v>
      </c>
      <c r="O44" s="10">
        <v>4</v>
      </c>
      <c r="P44" s="10" t="s">
        <v>952</v>
      </c>
      <c r="Q44" s="10" t="s">
        <v>953</v>
      </c>
      <c r="R44" s="10" t="s">
        <v>956</v>
      </c>
      <c r="S44" s="10" t="s">
        <v>957</v>
      </c>
      <c r="T44" s="10" t="s">
        <v>979</v>
      </c>
      <c r="U44" s="10">
        <v>0.345929982818015</v>
      </c>
      <c r="V44" s="10">
        <v>0.18270059633798</v>
      </c>
      <c r="W44" s="10">
        <v>2.605263158</v>
      </c>
      <c r="X44" s="10" t="s">
        <v>970</v>
      </c>
      <c r="Y44" s="10" t="s">
        <v>947</v>
      </c>
      <c r="Z44" s="10" t="s">
        <v>948</v>
      </c>
    </row>
    <row r="45" spans="1:26" ht="15">
      <c r="A45" s="10" t="s">
        <v>1024</v>
      </c>
      <c r="B45" s="6">
        <v>17.52539989</v>
      </c>
      <c r="C45" s="6" t="s">
        <v>939</v>
      </c>
      <c r="D45" s="10" t="s">
        <v>1436</v>
      </c>
      <c r="E45" s="10" t="s">
        <v>973</v>
      </c>
      <c r="F45" s="10">
        <v>0</v>
      </c>
      <c r="G45" s="10">
        <v>1584</v>
      </c>
      <c r="H45" s="10">
        <v>0</v>
      </c>
      <c r="I45" s="10">
        <v>1584</v>
      </c>
      <c r="J45" s="10">
        <v>0</v>
      </c>
      <c r="K45" s="10">
        <v>1584</v>
      </c>
      <c r="L45" s="10">
        <v>55</v>
      </c>
      <c r="M45" s="10" t="s">
        <v>974</v>
      </c>
      <c r="N45" s="10" t="s">
        <v>975</v>
      </c>
      <c r="O45" s="10">
        <v>4</v>
      </c>
      <c r="P45" s="10" t="s">
        <v>952</v>
      </c>
      <c r="Q45" s="10" t="s">
        <v>963</v>
      </c>
      <c r="R45" s="10" t="s">
        <v>992</v>
      </c>
      <c r="S45" s="10" t="s">
        <v>978</v>
      </c>
      <c r="T45" s="10" t="s">
        <v>958</v>
      </c>
      <c r="U45" s="10">
        <v>0.292515320935392</v>
      </c>
      <c r="V45" s="10">
        <v>0.150675132053072</v>
      </c>
      <c r="W45" s="10">
        <v>4.473684211</v>
      </c>
      <c r="X45" s="10" t="s">
        <v>970</v>
      </c>
      <c r="Y45" s="10" t="s">
        <v>947</v>
      </c>
      <c r="Z45" s="10" t="s">
        <v>966</v>
      </c>
    </row>
    <row r="46" spans="1:26" ht="15">
      <c r="A46" s="10" t="s">
        <v>1025</v>
      </c>
      <c r="B46" s="6">
        <v>7.638146334</v>
      </c>
      <c r="C46" s="6" t="s">
        <v>939</v>
      </c>
      <c r="D46" s="10" t="s">
        <v>1436</v>
      </c>
      <c r="E46" s="10" t="s">
        <v>968</v>
      </c>
      <c r="F46" s="10">
        <v>0</v>
      </c>
      <c r="G46" s="10">
        <v>933</v>
      </c>
      <c r="H46" s="10">
        <v>0</v>
      </c>
      <c r="I46" s="10">
        <v>933</v>
      </c>
      <c r="J46" s="10">
        <v>0</v>
      </c>
      <c r="K46" s="10">
        <v>933</v>
      </c>
      <c r="L46" s="10">
        <v>57</v>
      </c>
      <c r="M46" s="10" t="s">
        <v>941</v>
      </c>
      <c r="N46" s="10" t="s">
        <v>975</v>
      </c>
      <c r="O46" s="10">
        <v>4</v>
      </c>
      <c r="P46" s="10" t="s">
        <v>952</v>
      </c>
      <c r="Q46" s="10" t="s">
        <v>953</v>
      </c>
      <c r="R46" s="10" t="s">
        <v>944</v>
      </c>
      <c r="S46" s="10" t="s">
        <v>964</v>
      </c>
      <c r="T46" s="10" t="s">
        <v>958</v>
      </c>
      <c r="U46" s="10">
        <v>0.367672527760712</v>
      </c>
      <c r="V46" s="10">
        <v>0.178045580913343</v>
      </c>
      <c r="W46" s="10">
        <v>10.36842105</v>
      </c>
      <c r="X46" s="10" t="s">
        <v>965</v>
      </c>
      <c r="Y46" s="10" t="s">
        <v>947</v>
      </c>
      <c r="Z46" s="10" t="s">
        <v>966</v>
      </c>
    </row>
    <row r="47" spans="1:26" ht="15">
      <c r="A47" s="10" t="s">
        <v>1026</v>
      </c>
      <c r="B47" s="6">
        <v>-1.308094861</v>
      </c>
      <c r="C47" s="6" t="s">
        <v>950</v>
      </c>
      <c r="D47" s="10" t="s">
        <v>1437</v>
      </c>
      <c r="E47" s="10" t="s">
        <v>968</v>
      </c>
      <c r="F47" s="10">
        <v>1</v>
      </c>
      <c r="G47" s="10">
        <v>727</v>
      </c>
      <c r="H47" s="10">
        <v>1</v>
      </c>
      <c r="I47" s="10">
        <v>727</v>
      </c>
      <c r="J47" s="10">
        <v>1</v>
      </c>
      <c r="K47" s="10">
        <v>323</v>
      </c>
      <c r="L47" s="10">
        <v>56</v>
      </c>
      <c r="M47" s="10" t="s">
        <v>941</v>
      </c>
      <c r="N47" s="10" t="s">
        <v>969</v>
      </c>
      <c r="O47" s="10">
        <v>1</v>
      </c>
      <c r="P47" s="10" t="s">
        <v>952</v>
      </c>
      <c r="Q47" s="10" t="s">
        <v>953</v>
      </c>
      <c r="R47" s="10" t="s">
        <v>944</v>
      </c>
      <c r="S47" s="10" t="s">
        <v>964</v>
      </c>
      <c r="T47" s="10" t="s">
        <v>987</v>
      </c>
      <c r="U47" s="10">
        <v>0.355989637025785</v>
      </c>
      <c r="V47" s="10">
        <v>0.242648523819258</v>
      </c>
      <c r="W47" s="10">
        <v>5.263157895</v>
      </c>
      <c r="X47" s="10" t="s">
        <v>970</v>
      </c>
      <c r="Y47" s="10" t="s">
        <v>947</v>
      </c>
      <c r="Z47" s="10" t="s">
        <v>971</v>
      </c>
    </row>
    <row r="48" spans="1:26" ht="15">
      <c r="A48" s="10" t="s">
        <v>1027</v>
      </c>
      <c r="B48" s="6">
        <v>-2.84144745</v>
      </c>
      <c r="C48" s="6" t="s">
        <v>950</v>
      </c>
      <c r="D48" s="10" t="s">
        <v>1437</v>
      </c>
      <c r="E48" s="10" t="s">
        <v>973</v>
      </c>
      <c r="F48" s="10">
        <v>0</v>
      </c>
      <c r="G48" s="10">
        <v>1443</v>
      </c>
      <c r="H48" s="10">
        <v>0</v>
      </c>
      <c r="I48" s="10">
        <v>1443</v>
      </c>
      <c r="J48" s="10">
        <v>0</v>
      </c>
      <c r="K48" s="10">
        <v>1443</v>
      </c>
      <c r="L48" s="10">
        <v>64</v>
      </c>
      <c r="M48" s="10" t="s">
        <v>941</v>
      </c>
      <c r="N48" s="10" t="s">
        <v>951</v>
      </c>
      <c r="O48" s="10">
        <v>2</v>
      </c>
      <c r="P48" s="10" t="s">
        <v>952</v>
      </c>
      <c r="Q48" s="10" t="s">
        <v>943</v>
      </c>
      <c r="R48" s="10" t="s">
        <v>944</v>
      </c>
      <c r="S48" s="10" t="s">
        <v>964</v>
      </c>
      <c r="T48" s="10" t="s">
        <v>979</v>
      </c>
      <c r="U48" s="10">
        <v>0.141820934138773</v>
      </c>
      <c r="V48" s="10">
        <v>0.13870249337894</v>
      </c>
      <c r="W48" s="10">
        <v>3.026315789</v>
      </c>
      <c r="X48" s="10" t="s">
        <v>970</v>
      </c>
      <c r="Y48" s="10" t="s">
        <v>947</v>
      </c>
      <c r="Z48" s="10" t="s">
        <v>948</v>
      </c>
    </row>
    <row r="49" spans="1:26" ht="15">
      <c r="A49" s="10" t="s">
        <v>1028</v>
      </c>
      <c r="B49" s="6">
        <v>-7.291250266</v>
      </c>
      <c r="C49" s="6" t="s">
        <v>950</v>
      </c>
      <c r="D49" s="10" t="s">
        <v>1435</v>
      </c>
      <c r="E49" s="10" t="s">
        <v>1000</v>
      </c>
      <c r="F49" s="10">
        <v>1</v>
      </c>
      <c r="G49" s="10">
        <v>580</v>
      </c>
      <c r="H49" s="10">
        <v>0</v>
      </c>
      <c r="I49" s="10">
        <v>580</v>
      </c>
      <c r="J49" s="10">
        <v>0</v>
      </c>
      <c r="K49" s="10">
        <v>580</v>
      </c>
      <c r="L49" s="10">
        <v>85</v>
      </c>
      <c r="M49" s="10" t="s">
        <v>974</v>
      </c>
      <c r="N49" s="10" t="s">
        <v>969</v>
      </c>
      <c r="O49" s="10">
        <v>1</v>
      </c>
      <c r="P49" s="10" t="s">
        <v>942</v>
      </c>
      <c r="Q49" s="10" t="s">
        <v>943</v>
      </c>
      <c r="R49" s="10" t="s">
        <v>944</v>
      </c>
      <c r="S49" s="10" t="s">
        <v>964</v>
      </c>
      <c r="T49" s="10" t="s">
        <v>987</v>
      </c>
      <c r="U49" s="10">
        <v>0.376492472691942</v>
      </c>
      <c r="V49" s="10">
        <v>0.157705784688961</v>
      </c>
      <c r="W49" s="10">
        <v>2.736842105</v>
      </c>
      <c r="X49" s="10" t="s">
        <v>970</v>
      </c>
      <c r="Y49" s="10" t="s">
        <v>947</v>
      </c>
      <c r="Z49" s="10" t="s">
        <v>948</v>
      </c>
    </row>
    <row r="50" spans="1:26" ht="15">
      <c r="A50" s="10" t="s">
        <v>1029</v>
      </c>
      <c r="B50" s="6">
        <v>-12.5378245</v>
      </c>
      <c r="C50" s="6" t="s">
        <v>939</v>
      </c>
      <c r="D50" s="10" t="s">
        <v>1435</v>
      </c>
      <c r="E50" s="10" t="s">
        <v>940</v>
      </c>
      <c r="F50" s="10">
        <v>0</v>
      </c>
      <c r="G50" s="10">
        <v>1038</v>
      </c>
      <c r="H50" s="10">
        <v>0</v>
      </c>
      <c r="I50" s="10">
        <v>1038</v>
      </c>
      <c r="J50" s="10">
        <v>0</v>
      </c>
      <c r="K50" s="10">
        <v>1038</v>
      </c>
      <c r="L50" s="10">
        <v>61</v>
      </c>
      <c r="M50" s="10" t="s">
        <v>941</v>
      </c>
      <c r="N50" s="10" t="s">
        <v>975</v>
      </c>
      <c r="O50" s="10">
        <v>4</v>
      </c>
      <c r="P50" s="10" t="s">
        <v>952</v>
      </c>
      <c r="Q50" s="10" t="s">
        <v>943</v>
      </c>
      <c r="R50" s="10" t="s">
        <v>944</v>
      </c>
      <c r="S50" s="10" t="s">
        <v>964</v>
      </c>
      <c r="T50" s="10" t="s">
        <v>958</v>
      </c>
      <c r="U50" s="10">
        <v>0.165547097401791</v>
      </c>
      <c r="V50" s="10">
        <v>0.173625576814323</v>
      </c>
      <c r="W50" s="10">
        <v>3.368421053</v>
      </c>
      <c r="X50" s="10" t="s">
        <v>989</v>
      </c>
      <c r="Y50" s="10" t="s">
        <v>1030</v>
      </c>
      <c r="Z50" s="10" t="s">
        <v>948</v>
      </c>
    </row>
    <row r="51" spans="1:26" ht="15">
      <c r="A51" s="10" t="s">
        <v>1031</v>
      </c>
      <c r="B51" s="6">
        <v>2.195361063</v>
      </c>
      <c r="C51" s="6" t="s">
        <v>950</v>
      </c>
      <c r="D51" s="10" t="s">
        <v>1437</v>
      </c>
      <c r="E51" s="10" t="s">
        <v>1000</v>
      </c>
      <c r="F51" s="10">
        <v>1</v>
      </c>
      <c r="G51" s="10">
        <v>205</v>
      </c>
      <c r="H51" s="10">
        <v>0</v>
      </c>
      <c r="I51" s="10">
        <v>205</v>
      </c>
      <c r="J51" s="10">
        <v>0</v>
      </c>
      <c r="K51" s="10">
        <v>205</v>
      </c>
      <c r="L51" s="10">
        <v>58</v>
      </c>
      <c r="M51" s="10" t="s">
        <v>941</v>
      </c>
      <c r="N51" s="10" t="s">
        <v>951</v>
      </c>
      <c r="O51" s="10">
        <v>2</v>
      </c>
      <c r="P51" s="10" t="s">
        <v>952</v>
      </c>
      <c r="Q51" s="10" t="s">
        <v>943</v>
      </c>
      <c r="R51" s="10" t="s">
        <v>956</v>
      </c>
      <c r="S51" s="10" t="s">
        <v>945</v>
      </c>
      <c r="T51" s="10" t="s">
        <v>979</v>
      </c>
      <c r="U51" s="10">
        <v>0.376420375463928</v>
      </c>
      <c r="V51" s="10">
        <v>0.189506222094986</v>
      </c>
      <c r="W51" s="10">
        <v>3.131578947</v>
      </c>
      <c r="X51" s="10" t="s">
        <v>970</v>
      </c>
      <c r="Y51" s="10" t="s">
        <v>947</v>
      </c>
      <c r="Z51" s="10" t="s">
        <v>966</v>
      </c>
    </row>
    <row r="52" spans="1:26" ht="15">
      <c r="A52" s="10" t="s">
        <v>1032</v>
      </c>
      <c r="B52" s="6">
        <v>-14.45554926</v>
      </c>
      <c r="C52" s="6" t="s">
        <v>939</v>
      </c>
      <c r="D52" s="10" t="s">
        <v>1435</v>
      </c>
      <c r="E52" s="10" t="s">
        <v>940</v>
      </c>
      <c r="F52" s="10">
        <v>1</v>
      </c>
      <c r="G52" s="10">
        <v>337</v>
      </c>
      <c r="H52" s="10">
        <v>1</v>
      </c>
      <c r="I52" s="10">
        <v>337</v>
      </c>
      <c r="J52" s="10">
        <v>1</v>
      </c>
      <c r="K52" s="10">
        <v>156</v>
      </c>
      <c r="L52" s="10">
        <v>66</v>
      </c>
      <c r="M52" s="10" t="s">
        <v>941</v>
      </c>
      <c r="N52" s="10" t="s">
        <v>951</v>
      </c>
      <c r="O52" s="10">
        <v>2</v>
      </c>
      <c r="P52" s="10" t="s">
        <v>952</v>
      </c>
      <c r="Q52" s="10" t="s">
        <v>943</v>
      </c>
      <c r="R52" s="10" t="s">
        <v>944</v>
      </c>
      <c r="S52" s="10" t="s">
        <v>964</v>
      </c>
      <c r="T52" s="10" t="s">
        <v>946</v>
      </c>
      <c r="U52" s="10">
        <v>0.381604459953806</v>
      </c>
      <c r="V52" s="10">
        <v>0.201838838323742</v>
      </c>
      <c r="W52" s="10">
        <v>5.184210526</v>
      </c>
      <c r="X52" s="10" t="s">
        <v>989</v>
      </c>
      <c r="Y52" s="10" t="s">
        <v>980</v>
      </c>
      <c r="Z52" s="10" t="s">
        <v>959</v>
      </c>
    </row>
    <row r="53" spans="1:26" ht="15">
      <c r="A53" s="10" t="s">
        <v>1033</v>
      </c>
      <c r="B53" s="6">
        <v>1.577890314</v>
      </c>
      <c r="C53" s="6" t="s">
        <v>939</v>
      </c>
      <c r="D53" s="10" t="s">
        <v>1437</v>
      </c>
      <c r="E53" s="10" t="s">
        <v>1000</v>
      </c>
      <c r="F53" s="10">
        <v>0</v>
      </c>
      <c r="G53" s="10">
        <v>1183</v>
      </c>
      <c r="H53" s="10">
        <v>0</v>
      </c>
      <c r="I53" s="10">
        <v>1183</v>
      </c>
      <c r="J53" s="10">
        <v>0</v>
      </c>
      <c r="K53" s="10">
        <v>1183</v>
      </c>
      <c r="L53" s="10">
        <v>67</v>
      </c>
      <c r="M53" s="10" t="s">
        <v>941</v>
      </c>
      <c r="N53" s="10" t="s">
        <v>962</v>
      </c>
      <c r="O53" s="10">
        <v>3</v>
      </c>
      <c r="P53" s="10" t="s">
        <v>952</v>
      </c>
      <c r="Q53" s="10" t="s">
        <v>943</v>
      </c>
      <c r="R53" s="10" t="s">
        <v>944</v>
      </c>
      <c r="S53" s="10" t="s">
        <v>964</v>
      </c>
      <c r="T53" s="10" t="s">
        <v>958</v>
      </c>
      <c r="U53" s="10">
        <v>0.325693121859679</v>
      </c>
      <c r="V53" s="10">
        <v>0.20462778028094</v>
      </c>
      <c r="W53" s="10">
        <v>3.236842105</v>
      </c>
      <c r="X53" s="10" t="s">
        <v>970</v>
      </c>
      <c r="Y53" s="10" t="s">
        <v>980</v>
      </c>
      <c r="Z53" s="10" t="s">
        <v>959</v>
      </c>
    </row>
    <row r="54" spans="1:26" ht="15">
      <c r="A54" s="10" t="s">
        <v>1034</v>
      </c>
      <c r="B54" s="6">
        <v>-0.904195853</v>
      </c>
      <c r="C54" s="6" t="s">
        <v>939</v>
      </c>
      <c r="D54" s="10" t="s">
        <v>1437</v>
      </c>
      <c r="E54" s="10" t="s">
        <v>973</v>
      </c>
      <c r="F54" s="10">
        <v>1</v>
      </c>
      <c r="G54" s="10">
        <v>112</v>
      </c>
      <c r="H54" s="10">
        <v>0</v>
      </c>
      <c r="I54" s="10">
        <v>112</v>
      </c>
      <c r="J54" s="10">
        <v>0</v>
      </c>
      <c r="K54" s="10">
        <v>112</v>
      </c>
      <c r="L54" s="10">
        <v>78</v>
      </c>
      <c r="M54" s="10" t="s">
        <v>941</v>
      </c>
      <c r="N54" s="10" t="s">
        <v>951</v>
      </c>
      <c r="O54" s="10">
        <v>2</v>
      </c>
      <c r="P54" s="10" t="s">
        <v>942</v>
      </c>
      <c r="Q54" s="10" t="s">
        <v>943</v>
      </c>
      <c r="R54" s="10" t="s">
        <v>944</v>
      </c>
      <c r="S54" s="10" t="s">
        <v>964</v>
      </c>
      <c r="T54" s="10" t="s">
        <v>958</v>
      </c>
      <c r="U54" s="10">
        <v>0.456600079649411</v>
      </c>
      <c r="V54" s="10">
        <v>0.20788555547531</v>
      </c>
      <c r="W54" s="10">
        <v>6.736842105</v>
      </c>
      <c r="X54" s="10" t="s">
        <v>970</v>
      </c>
      <c r="Y54" s="10" t="s">
        <v>947</v>
      </c>
      <c r="Z54" s="10" t="s">
        <v>966</v>
      </c>
    </row>
    <row r="55" spans="1:26" ht="15">
      <c r="A55" s="10" t="s">
        <v>1035</v>
      </c>
      <c r="B55" s="6">
        <v>7.262593373</v>
      </c>
      <c r="C55" s="6" t="s">
        <v>939</v>
      </c>
      <c r="D55" s="10" t="s">
        <v>1436</v>
      </c>
      <c r="E55" s="10" t="s">
        <v>940</v>
      </c>
      <c r="F55" s="10">
        <v>1</v>
      </c>
      <c r="G55" s="10">
        <v>530</v>
      </c>
      <c r="H55" s="10">
        <v>1</v>
      </c>
      <c r="I55" s="10">
        <v>530</v>
      </c>
      <c r="J55" s="10">
        <v>1</v>
      </c>
      <c r="K55" s="10">
        <v>350</v>
      </c>
      <c r="L55" s="10">
        <v>58</v>
      </c>
      <c r="M55" s="10" t="s">
        <v>974</v>
      </c>
      <c r="N55" s="10" t="s">
        <v>969</v>
      </c>
      <c r="O55" s="10">
        <v>1</v>
      </c>
      <c r="P55" s="10" t="s">
        <v>942</v>
      </c>
      <c r="Q55" s="10" t="s">
        <v>943</v>
      </c>
      <c r="R55" s="10" t="s">
        <v>944</v>
      </c>
      <c r="S55" s="10" t="s">
        <v>957</v>
      </c>
      <c r="T55" s="10" t="s">
        <v>987</v>
      </c>
      <c r="U55" s="10">
        <v>0.380533155633038</v>
      </c>
      <c r="V55" s="10">
        <v>0.142704160211064</v>
      </c>
      <c r="W55" s="10">
        <v>1.421052632</v>
      </c>
      <c r="X55" s="10" t="s">
        <v>241</v>
      </c>
      <c r="Y55" s="10" t="s">
        <v>947</v>
      </c>
      <c r="Z55" s="10" t="s">
        <v>948</v>
      </c>
    </row>
    <row r="56" spans="1:26" ht="15">
      <c r="A56" s="10" t="s">
        <v>1036</v>
      </c>
      <c r="B56" s="6">
        <v>13.379592</v>
      </c>
      <c r="C56" s="6" t="s">
        <v>939</v>
      </c>
      <c r="D56" s="10" t="s">
        <v>1436</v>
      </c>
      <c r="E56" s="10" t="s">
        <v>940</v>
      </c>
      <c r="F56" s="10">
        <v>1</v>
      </c>
      <c r="G56" s="10">
        <v>357</v>
      </c>
      <c r="H56" s="10">
        <v>1</v>
      </c>
      <c r="I56" s="10">
        <v>357</v>
      </c>
      <c r="J56" s="10">
        <v>1</v>
      </c>
      <c r="K56" s="10">
        <v>244</v>
      </c>
      <c r="L56" s="10">
        <v>53</v>
      </c>
      <c r="M56" s="10" t="s">
        <v>941</v>
      </c>
      <c r="N56" s="10" t="s">
        <v>951</v>
      </c>
      <c r="O56" s="10">
        <v>2</v>
      </c>
      <c r="P56" s="10" t="s">
        <v>942</v>
      </c>
      <c r="Q56" s="10" t="s">
        <v>943</v>
      </c>
      <c r="R56" s="10" t="s">
        <v>944</v>
      </c>
      <c r="S56" s="10" t="s">
        <v>957</v>
      </c>
      <c r="T56" s="10" t="s">
        <v>987</v>
      </c>
      <c r="U56" s="10">
        <v>0.382467856829265</v>
      </c>
      <c r="V56" s="10">
        <v>0.175765874041239</v>
      </c>
      <c r="W56" s="10">
        <v>2.815789474</v>
      </c>
      <c r="X56" s="10" t="s">
        <v>970</v>
      </c>
      <c r="Y56" s="10" t="s">
        <v>947</v>
      </c>
      <c r="Z56" s="10" t="s">
        <v>966</v>
      </c>
    </row>
    <row r="57" spans="1:26" ht="15">
      <c r="A57" s="10" t="s">
        <v>1037</v>
      </c>
      <c r="B57" s="6">
        <v>-5.682501335</v>
      </c>
      <c r="C57" s="6" t="s">
        <v>950</v>
      </c>
      <c r="D57" s="10" t="s">
        <v>1437</v>
      </c>
      <c r="E57" s="10" t="s">
        <v>968</v>
      </c>
      <c r="F57" s="10">
        <v>1</v>
      </c>
      <c r="G57" s="10">
        <v>526</v>
      </c>
      <c r="H57" s="10">
        <v>1</v>
      </c>
      <c r="I57" s="10">
        <v>526</v>
      </c>
      <c r="J57" s="10">
        <v>1</v>
      </c>
      <c r="K57" s="10">
        <v>344</v>
      </c>
      <c r="L57" s="10">
        <v>60</v>
      </c>
      <c r="M57" s="10" t="s">
        <v>941</v>
      </c>
      <c r="N57" s="10" t="s">
        <v>969</v>
      </c>
      <c r="O57" s="10">
        <v>1</v>
      </c>
      <c r="P57" s="10" t="s">
        <v>952</v>
      </c>
      <c r="Q57" s="10" t="s">
        <v>943</v>
      </c>
      <c r="R57" s="10" t="s">
        <v>1038</v>
      </c>
      <c r="S57" s="10" t="s">
        <v>1039</v>
      </c>
      <c r="T57" s="10" t="s">
        <v>958</v>
      </c>
      <c r="U57" s="10">
        <v>0.315668746756767</v>
      </c>
      <c r="V57" s="10">
        <v>0.450599355223698</v>
      </c>
      <c r="W57" s="10">
        <v>3.236842105</v>
      </c>
      <c r="X57" s="10" t="s">
        <v>241</v>
      </c>
      <c r="Y57" s="10" t="s">
        <v>947</v>
      </c>
      <c r="Z57" s="10" t="s">
        <v>959</v>
      </c>
    </row>
    <row r="58" spans="1:26" ht="15">
      <c r="A58" s="10" t="s">
        <v>1040</v>
      </c>
      <c r="B58" s="6">
        <v>1.151766356</v>
      </c>
      <c r="C58" s="6" t="s">
        <v>950</v>
      </c>
      <c r="D58" s="10" t="s">
        <v>1437</v>
      </c>
      <c r="E58" s="10" t="s">
        <v>961</v>
      </c>
      <c r="F58" s="10">
        <v>0</v>
      </c>
      <c r="G58" s="10">
        <v>679</v>
      </c>
      <c r="H58" s="10">
        <v>0</v>
      </c>
      <c r="I58" s="10">
        <v>679</v>
      </c>
      <c r="J58" s="10">
        <v>0</v>
      </c>
      <c r="K58" s="10">
        <v>679</v>
      </c>
      <c r="L58" s="10">
        <v>59</v>
      </c>
      <c r="M58" s="10" t="s">
        <v>941</v>
      </c>
      <c r="N58" s="10" t="s">
        <v>951</v>
      </c>
      <c r="O58" s="10">
        <v>2</v>
      </c>
      <c r="P58" s="10" t="s">
        <v>942</v>
      </c>
      <c r="Q58" s="10" t="s">
        <v>943</v>
      </c>
      <c r="R58" s="10" t="s">
        <v>944</v>
      </c>
      <c r="S58" s="10" t="s">
        <v>964</v>
      </c>
      <c r="T58" s="10" t="s">
        <v>958</v>
      </c>
      <c r="U58" s="10">
        <v>0.299339347573594</v>
      </c>
      <c r="V58" s="10">
        <v>0.278527230765209</v>
      </c>
      <c r="W58" s="10">
        <v>2.263157895</v>
      </c>
      <c r="X58" s="10" t="s">
        <v>241</v>
      </c>
      <c r="Y58" s="10" t="s">
        <v>980</v>
      </c>
      <c r="Z58" s="10" t="s">
        <v>948</v>
      </c>
    </row>
    <row r="59" spans="1:26" ht="15">
      <c r="A59" s="10" t="s">
        <v>1041</v>
      </c>
      <c r="B59" s="6">
        <v>-10.57789404</v>
      </c>
      <c r="C59" s="6" t="s">
        <v>939</v>
      </c>
      <c r="D59" s="10" t="s">
        <v>1435</v>
      </c>
      <c r="E59" s="10" t="s">
        <v>973</v>
      </c>
      <c r="F59" s="10">
        <v>1</v>
      </c>
      <c r="G59" s="10">
        <v>82</v>
      </c>
      <c r="H59" s="10">
        <v>1</v>
      </c>
      <c r="I59" s="10">
        <v>82</v>
      </c>
      <c r="J59" s="10">
        <v>1</v>
      </c>
      <c r="K59" s="10">
        <v>82</v>
      </c>
      <c r="L59" s="10">
        <v>57</v>
      </c>
      <c r="M59" s="10" t="s">
        <v>941</v>
      </c>
      <c r="N59" s="10" t="s">
        <v>975</v>
      </c>
      <c r="O59" s="10">
        <v>4</v>
      </c>
      <c r="P59" s="10" t="s">
        <v>952</v>
      </c>
      <c r="Q59" s="10" t="s">
        <v>953</v>
      </c>
      <c r="R59" s="10" t="s">
        <v>1038</v>
      </c>
      <c r="S59" s="10" t="s">
        <v>964</v>
      </c>
      <c r="T59" s="10" t="s">
        <v>1042</v>
      </c>
      <c r="U59" s="10">
        <v>0.420310661719733</v>
      </c>
      <c r="V59" s="10">
        <v>0.256593641083392</v>
      </c>
      <c r="W59" s="10">
        <v>2.473684211</v>
      </c>
      <c r="X59" s="10" t="s">
        <v>241</v>
      </c>
      <c r="Y59" s="10" t="s">
        <v>947</v>
      </c>
      <c r="Z59" s="10" t="s">
        <v>948</v>
      </c>
    </row>
    <row r="60" spans="1:26" ht="15">
      <c r="A60" s="10" t="s">
        <v>1043</v>
      </c>
      <c r="B60" s="6">
        <v>4.768903746</v>
      </c>
      <c r="C60" s="6" t="s">
        <v>939</v>
      </c>
      <c r="D60" s="10" t="s">
        <v>1436</v>
      </c>
      <c r="E60" s="10" t="s">
        <v>968</v>
      </c>
      <c r="F60" s="10">
        <v>0</v>
      </c>
      <c r="G60" s="10">
        <v>1466</v>
      </c>
      <c r="H60" s="10">
        <v>0</v>
      </c>
      <c r="I60" s="10">
        <v>1466</v>
      </c>
      <c r="J60" s="10">
        <v>0</v>
      </c>
      <c r="K60" s="10">
        <v>1466</v>
      </c>
      <c r="L60" s="10">
        <v>82</v>
      </c>
      <c r="M60" s="10" t="s">
        <v>941</v>
      </c>
      <c r="N60" s="10" t="s">
        <v>962</v>
      </c>
      <c r="O60" s="10">
        <v>3</v>
      </c>
      <c r="P60" s="10" t="s">
        <v>952</v>
      </c>
      <c r="Q60" s="10" t="s">
        <v>943</v>
      </c>
      <c r="R60" s="10" t="s">
        <v>992</v>
      </c>
      <c r="S60" s="10" t="s">
        <v>978</v>
      </c>
      <c r="T60" s="10" t="s">
        <v>958</v>
      </c>
      <c r="U60" s="10">
        <v>0.50675070173318</v>
      </c>
      <c r="V60" s="10">
        <v>0.205318912011294</v>
      </c>
      <c r="W60" s="10">
        <v>1.526315789</v>
      </c>
      <c r="X60" s="10" t="s">
        <v>989</v>
      </c>
      <c r="Y60" s="10" t="s">
        <v>947</v>
      </c>
      <c r="Z60" s="10" t="s">
        <v>971</v>
      </c>
    </row>
    <row r="61" spans="1:26" ht="15">
      <c r="A61" s="10" t="s">
        <v>1044</v>
      </c>
      <c r="B61" s="6">
        <v>-12.95375226</v>
      </c>
      <c r="C61" s="6" t="s">
        <v>939</v>
      </c>
      <c r="D61" s="10" t="s">
        <v>1435</v>
      </c>
      <c r="E61" s="10" t="s">
        <v>973</v>
      </c>
      <c r="F61" s="10">
        <v>0</v>
      </c>
      <c r="G61" s="10">
        <v>1593</v>
      </c>
      <c r="H61" s="10">
        <v>0</v>
      </c>
      <c r="I61" s="10">
        <v>1593</v>
      </c>
      <c r="J61" s="10">
        <v>0</v>
      </c>
      <c r="K61" s="10">
        <v>1593</v>
      </c>
      <c r="L61" s="10">
        <v>59</v>
      </c>
      <c r="M61" s="10" t="s">
        <v>941</v>
      </c>
      <c r="N61" s="10" t="s">
        <v>975</v>
      </c>
      <c r="O61" s="10">
        <v>4</v>
      </c>
      <c r="P61" s="10" t="s">
        <v>942</v>
      </c>
      <c r="Q61" s="10" t="s">
        <v>943</v>
      </c>
      <c r="R61" s="10" t="s">
        <v>956</v>
      </c>
      <c r="S61" s="10" t="s">
        <v>957</v>
      </c>
      <c r="T61" s="10" t="s">
        <v>958</v>
      </c>
      <c r="U61" s="10">
        <v>0.379479066918121</v>
      </c>
      <c r="V61" s="10">
        <v>0.275750505888986</v>
      </c>
      <c r="W61" s="10">
        <v>1.894736842</v>
      </c>
      <c r="X61" s="10" t="s">
        <v>965</v>
      </c>
      <c r="Y61" s="10" t="s">
        <v>947</v>
      </c>
      <c r="Z61" s="10" t="s">
        <v>959</v>
      </c>
    </row>
    <row r="62" spans="1:26" ht="15">
      <c r="A62" s="10" t="s">
        <v>1045</v>
      </c>
      <c r="B62" s="6">
        <v>6.004606782</v>
      </c>
      <c r="C62" s="6" t="s">
        <v>939</v>
      </c>
      <c r="D62" s="10" t="s">
        <v>1437</v>
      </c>
      <c r="E62" s="10" t="s">
        <v>940</v>
      </c>
      <c r="F62" s="10">
        <v>1</v>
      </c>
      <c r="G62" s="10">
        <v>654</v>
      </c>
      <c r="H62" s="10">
        <v>1</v>
      </c>
      <c r="I62" s="10">
        <v>654</v>
      </c>
      <c r="J62" s="10">
        <v>1</v>
      </c>
      <c r="K62" s="10">
        <v>204</v>
      </c>
      <c r="L62" s="10">
        <v>65</v>
      </c>
      <c r="M62" s="10" t="s">
        <v>941</v>
      </c>
      <c r="N62" s="10" t="s">
        <v>975</v>
      </c>
      <c r="O62" s="10">
        <v>4</v>
      </c>
      <c r="P62" s="10" t="s">
        <v>952</v>
      </c>
      <c r="Q62" s="10" t="s">
        <v>943</v>
      </c>
      <c r="R62" s="10" t="s">
        <v>992</v>
      </c>
      <c r="S62" s="10" t="s">
        <v>978</v>
      </c>
      <c r="T62" s="10" t="s">
        <v>958</v>
      </c>
      <c r="U62" s="10">
        <v>0.37184277664961</v>
      </c>
      <c r="V62" s="10">
        <v>0.136634294770434</v>
      </c>
      <c r="W62" s="10">
        <v>0.842105263</v>
      </c>
      <c r="X62" s="10" t="s">
        <v>970</v>
      </c>
      <c r="Y62" s="10" t="s">
        <v>947</v>
      </c>
      <c r="Z62" s="10" t="s">
        <v>948</v>
      </c>
    </row>
    <row r="63" spans="1:26" ht="15">
      <c r="A63" s="10" t="s">
        <v>1046</v>
      </c>
      <c r="B63" s="6">
        <v>5.07556872</v>
      </c>
      <c r="C63" s="6" t="s">
        <v>939</v>
      </c>
      <c r="D63" s="10" t="s">
        <v>1437</v>
      </c>
      <c r="E63" s="10" t="s">
        <v>968</v>
      </c>
      <c r="F63" s="10">
        <v>1</v>
      </c>
      <c r="G63" s="10">
        <v>89</v>
      </c>
      <c r="H63" s="10">
        <v>1</v>
      </c>
      <c r="I63" s="10">
        <v>89</v>
      </c>
      <c r="J63" s="10">
        <v>1</v>
      </c>
      <c r="K63" s="10">
        <v>89</v>
      </c>
      <c r="L63" s="10">
        <v>67</v>
      </c>
      <c r="M63" s="10" t="s">
        <v>941</v>
      </c>
      <c r="N63" s="10" t="s">
        <v>975</v>
      </c>
      <c r="O63" s="10">
        <v>4</v>
      </c>
      <c r="P63" s="10" t="s">
        <v>952</v>
      </c>
      <c r="Q63" s="10" t="s">
        <v>953</v>
      </c>
      <c r="R63" s="10" t="s">
        <v>944</v>
      </c>
      <c r="S63" s="10" t="s">
        <v>964</v>
      </c>
      <c r="T63" s="10" t="s">
        <v>946</v>
      </c>
      <c r="U63" s="10">
        <v>0.443893532577565</v>
      </c>
      <c r="V63" s="10">
        <v>0.156541379381471</v>
      </c>
      <c r="W63" s="10">
        <v>6.605263158</v>
      </c>
      <c r="X63" s="10" t="s">
        <v>989</v>
      </c>
      <c r="Y63" s="10" t="s">
        <v>947</v>
      </c>
      <c r="Z63" s="10" t="s">
        <v>966</v>
      </c>
    </row>
    <row r="64" spans="1:26" ht="15">
      <c r="A64" s="10" t="s">
        <v>1047</v>
      </c>
      <c r="B64" s="6">
        <v>11.35223939</v>
      </c>
      <c r="C64" s="6" t="s">
        <v>950</v>
      </c>
      <c r="D64" s="10" t="s">
        <v>1436</v>
      </c>
      <c r="E64" s="10" t="s">
        <v>940</v>
      </c>
      <c r="F64" s="10">
        <v>0</v>
      </c>
      <c r="G64" s="10">
        <v>1660</v>
      </c>
      <c r="H64" s="10">
        <v>0</v>
      </c>
      <c r="I64" s="10">
        <v>1660</v>
      </c>
      <c r="J64" s="10">
        <v>0</v>
      </c>
      <c r="K64" s="10">
        <v>1660</v>
      </c>
      <c r="L64" s="10">
        <v>61</v>
      </c>
      <c r="M64" s="10" t="s">
        <v>974</v>
      </c>
      <c r="N64" s="10" t="s">
        <v>969</v>
      </c>
      <c r="O64" s="10">
        <v>1</v>
      </c>
      <c r="P64" s="10" t="s">
        <v>942</v>
      </c>
      <c r="Q64" s="10" t="s">
        <v>943</v>
      </c>
      <c r="R64" s="10" t="s">
        <v>944</v>
      </c>
      <c r="S64" s="10" t="s">
        <v>957</v>
      </c>
      <c r="T64" s="10" t="s">
        <v>946</v>
      </c>
      <c r="U64" s="10">
        <v>0.456935725026997</v>
      </c>
      <c r="V64" s="10">
        <v>0.192491929276796</v>
      </c>
      <c r="W64" s="10">
        <v>6.921052632</v>
      </c>
      <c r="X64" s="10" t="s">
        <v>241</v>
      </c>
      <c r="Y64" s="10" t="s">
        <v>947</v>
      </c>
      <c r="Z64" s="10" t="s">
        <v>966</v>
      </c>
    </row>
    <row r="65" spans="1:26" ht="15">
      <c r="A65" s="10" t="s">
        <v>1048</v>
      </c>
      <c r="B65" s="6">
        <v>-1.796008237</v>
      </c>
      <c r="C65" s="6" t="s">
        <v>950</v>
      </c>
      <c r="D65" s="10" t="s">
        <v>1437</v>
      </c>
      <c r="E65" s="10" t="s">
        <v>940</v>
      </c>
      <c r="F65" s="10">
        <v>0</v>
      </c>
      <c r="G65" s="10">
        <v>2143</v>
      </c>
      <c r="H65" s="10">
        <v>0</v>
      </c>
      <c r="I65" s="10">
        <v>2143</v>
      </c>
      <c r="J65" s="10">
        <v>0</v>
      </c>
      <c r="K65" s="10">
        <v>2143</v>
      </c>
      <c r="L65" s="10">
        <v>46</v>
      </c>
      <c r="M65" s="10" t="s">
        <v>974</v>
      </c>
      <c r="N65" s="10" t="s">
        <v>969</v>
      </c>
      <c r="O65" s="10">
        <v>1</v>
      </c>
      <c r="P65" s="10" t="s">
        <v>942</v>
      </c>
      <c r="Q65" s="10" t="s">
        <v>943</v>
      </c>
      <c r="R65" s="10" t="s">
        <v>976</v>
      </c>
      <c r="S65" s="10" t="s">
        <v>945</v>
      </c>
      <c r="T65" s="10" t="s">
        <v>958</v>
      </c>
      <c r="U65" s="10">
        <v>0.402710186275572</v>
      </c>
      <c r="V65" s="10">
        <v>0.221333044303752</v>
      </c>
      <c r="W65" s="10">
        <v>0.868421053</v>
      </c>
      <c r="X65" s="10" t="s">
        <v>970</v>
      </c>
      <c r="Y65" s="10" t="s">
        <v>947</v>
      </c>
      <c r="Z65" s="10" t="s">
        <v>948</v>
      </c>
    </row>
    <row r="66" spans="1:26" ht="15">
      <c r="A66" s="10" t="s">
        <v>1049</v>
      </c>
      <c r="B66" s="6">
        <v>-6.599134085</v>
      </c>
      <c r="C66" s="6" t="s">
        <v>939</v>
      </c>
      <c r="D66" s="10" t="s">
        <v>1435</v>
      </c>
      <c r="E66" s="10" t="s">
        <v>940</v>
      </c>
      <c r="F66" s="10">
        <v>0</v>
      </c>
      <c r="G66" s="10">
        <v>1897</v>
      </c>
      <c r="H66" s="10">
        <v>0</v>
      </c>
      <c r="I66" s="10">
        <v>1897</v>
      </c>
      <c r="J66" s="10">
        <v>0</v>
      </c>
      <c r="K66" s="10">
        <v>1897</v>
      </c>
      <c r="L66" s="10">
        <v>69</v>
      </c>
      <c r="M66" s="10" t="s">
        <v>974</v>
      </c>
      <c r="N66" s="10" t="s">
        <v>962</v>
      </c>
      <c r="O66" s="10">
        <v>3</v>
      </c>
      <c r="P66" s="10" t="s">
        <v>942</v>
      </c>
      <c r="Q66" s="10" t="s">
        <v>953</v>
      </c>
      <c r="R66" s="10" t="s">
        <v>944</v>
      </c>
      <c r="S66" s="10" t="s">
        <v>957</v>
      </c>
      <c r="T66" s="10" t="s">
        <v>987</v>
      </c>
      <c r="U66" s="10">
        <v>0.343667304045071</v>
      </c>
      <c r="V66" s="10">
        <v>0.156708911504488</v>
      </c>
      <c r="W66" s="10">
        <v>1.736842105</v>
      </c>
      <c r="X66" s="10" t="s">
        <v>965</v>
      </c>
      <c r="Y66" s="10" t="s">
        <v>947</v>
      </c>
      <c r="Z66" s="10" t="s">
        <v>948</v>
      </c>
    </row>
    <row r="67" spans="1:26" ht="15">
      <c r="A67" s="10" t="s">
        <v>1050</v>
      </c>
      <c r="B67" s="6">
        <v>15.97567496</v>
      </c>
      <c r="C67" s="6" t="s">
        <v>939</v>
      </c>
      <c r="D67" s="10" t="s">
        <v>1436</v>
      </c>
      <c r="E67" s="10" t="s">
        <v>982</v>
      </c>
      <c r="F67" s="10">
        <v>0</v>
      </c>
      <c r="G67" s="10">
        <v>1399</v>
      </c>
      <c r="H67" s="10">
        <v>0</v>
      </c>
      <c r="I67" s="10">
        <v>1399</v>
      </c>
      <c r="J67" s="10">
        <v>0</v>
      </c>
      <c r="K67" s="10">
        <v>1399</v>
      </c>
      <c r="L67" s="10">
        <v>73</v>
      </c>
      <c r="M67" s="10" t="s">
        <v>974</v>
      </c>
      <c r="N67" s="10" t="s">
        <v>962</v>
      </c>
      <c r="O67" s="10">
        <v>3</v>
      </c>
      <c r="P67" s="10" t="s">
        <v>942</v>
      </c>
      <c r="Q67" s="10" t="s">
        <v>943</v>
      </c>
      <c r="R67" s="10" t="s">
        <v>944</v>
      </c>
      <c r="S67" s="10" t="s">
        <v>945</v>
      </c>
      <c r="T67" s="10" t="s">
        <v>984</v>
      </c>
      <c r="U67" s="10">
        <v>0.466562406239829</v>
      </c>
      <c r="V67" s="10">
        <v>0.14039453613626</v>
      </c>
      <c r="W67" s="10">
        <v>3.526315789</v>
      </c>
      <c r="X67" s="10" t="s">
        <v>970</v>
      </c>
      <c r="Y67" s="10" t="s">
        <v>947</v>
      </c>
      <c r="Z67" s="10" t="s">
        <v>966</v>
      </c>
    </row>
    <row r="68" spans="1:26" ht="15">
      <c r="A68" s="10" t="s">
        <v>1051</v>
      </c>
      <c r="B68" s="6">
        <v>-12.65664323</v>
      </c>
      <c r="C68" s="6" t="s">
        <v>939</v>
      </c>
      <c r="D68" s="10" t="s">
        <v>1435</v>
      </c>
      <c r="E68" s="10" t="s">
        <v>973</v>
      </c>
      <c r="F68" s="10">
        <v>1</v>
      </c>
      <c r="G68" s="10">
        <v>317</v>
      </c>
      <c r="H68" s="10" t="s">
        <v>241</v>
      </c>
      <c r="I68" s="10">
        <v>317</v>
      </c>
      <c r="J68" s="10">
        <v>0</v>
      </c>
      <c r="K68" s="10">
        <v>317</v>
      </c>
      <c r="L68" s="10">
        <v>87</v>
      </c>
      <c r="M68" s="10" t="s">
        <v>941</v>
      </c>
      <c r="N68" s="10" t="s">
        <v>975</v>
      </c>
      <c r="O68" s="10">
        <v>4</v>
      </c>
      <c r="P68" s="10" t="s">
        <v>952</v>
      </c>
      <c r="Q68" s="10" t="s">
        <v>943</v>
      </c>
      <c r="R68" s="10" t="s">
        <v>956</v>
      </c>
      <c r="S68" s="10" t="s">
        <v>957</v>
      </c>
      <c r="T68" s="10" t="s">
        <v>958</v>
      </c>
      <c r="U68" s="10">
        <v>0.421028633156379</v>
      </c>
      <c r="V68" s="10">
        <v>0.221122386744437</v>
      </c>
      <c r="W68" s="10">
        <v>4.105263158</v>
      </c>
      <c r="X68" s="10" t="s">
        <v>989</v>
      </c>
      <c r="Y68" s="10" t="s">
        <v>980</v>
      </c>
      <c r="Z68" s="10" t="s">
        <v>959</v>
      </c>
    </row>
    <row r="69" spans="1:26" ht="15">
      <c r="A69" s="10" t="s">
        <v>1052</v>
      </c>
      <c r="B69" s="6">
        <v>-7.298891156</v>
      </c>
      <c r="C69" s="6" t="s">
        <v>939</v>
      </c>
      <c r="D69" s="10" t="s">
        <v>1435</v>
      </c>
      <c r="E69" s="10" t="s">
        <v>940</v>
      </c>
      <c r="F69" s="10">
        <v>1</v>
      </c>
      <c r="G69" s="10">
        <v>341</v>
      </c>
      <c r="H69" s="10">
        <v>1</v>
      </c>
      <c r="I69" s="10">
        <v>341</v>
      </c>
      <c r="J69" s="10">
        <v>1</v>
      </c>
      <c r="K69" s="10">
        <v>176</v>
      </c>
      <c r="L69" s="10">
        <v>74</v>
      </c>
      <c r="M69" s="10" t="s">
        <v>941</v>
      </c>
      <c r="N69" s="10" t="s">
        <v>962</v>
      </c>
      <c r="O69" s="10">
        <v>3</v>
      </c>
      <c r="P69" s="10" t="s">
        <v>952</v>
      </c>
      <c r="Q69" s="10" t="s">
        <v>953</v>
      </c>
      <c r="R69" s="10" t="s">
        <v>976</v>
      </c>
      <c r="S69" s="10" t="s">
        <v>945</v>
      </c>
      <c r="T69" s="10" t="s">
        <v>958</v>
      </c>
      <c r="U69" s="10">
        <v>0.366237455372978</v>
      </c>
      <c r="V69" s="10">
        <v>0.140037506337402</v>
      </c>
      <c r="W69" s="10">
        <v>5.368421053</v>
      </c>
      <c r="X69" s="10" t="s">
        <v>241</v>
      </c>
      <c r="Y69" s="10" t="s">
        <v>947</v>
      </c>
      <c r="Z69" s="10" t="s">
        <v>948</v>
      </c>
    </row>
    <row r="70" spans="1:26" ht="15">
      <c r="A70" s="10" t="s">
        <v>1053</v>
      </c>
      <c r="B70" s="6">
        <v>1.412120467</v>
      </c>
      <c r="C70" s="6" t="s">
        <v>939</v>
      </c>
      <c r="D70" s="10" t="s">
        <v>1437</v>
      </c>
      <c r="E70" s="10" t="s">
        <v>961</v>
      </c>
      <c r="F70" s="10">
        <v>1</v>
      </c>
      <c r="G70" s="10">
        <v>129</v>
      </c>
      <c r="H70" s="10">
        <v>1</v>
      </c>
      <c r="I70" s="10">
        <v>129</v>
      </c>
      <c r="J70" s="10">
        <v>1</v>
      </c>
      <c r="K70" s="10">
        <v>50</v>
      </c>
      <c r="L70" s="10">
        <v>87</v>
      </c>
      <c r="M70" s="10" t="s">
        <v>941</v>
      </c>
      <c r="N70" s="10" t="s">
        <v>962</v>
      </c>
      <c r="O70" s="10">
        <v>3</v>
      </c>
      <c r="P70" s="10" t="s">
        <v>942</v>
      </c>
      <c r="Q70" s="10" t="s">
        <v>943</v>
      </c>
      <c r="R70" s="10" t="s">
        <v>944</v>
      </c>
      <c r="S70" s="10" t="s">
        <v>957</v>
      </c>
      <c r="T70" s="10" t="s">
        <v>987</v>
      </c>
      <c r="U70" s="10">
        <v>0.404002581496821</v>
      </c>
      <c r="V70" s="10">
        <v>0.160562472353906</v>
      </c>
      <c r="W70" s="10">
        <v>4.894736842</v>
      </c>
      <c r="X70" s="10" t="s">
        <v>965</v>
      </c>
      <c r="Y70" s="10" t="s">
        <v>947</v>
      </c>
      <c r="Z70" s="10" t="s">
        <v>948</v>
      </c>
    </row>
    <row r="71" spans="1:26" ht="15">
      <c r="A71" s="10" t="s">
        <v>1054</v>
      </c>
      <c r="B71" s="6">
        <v>13.64908858</v>
      </c>
      <c r="C71" s="6" t="s">
        <v>939</v>
      </c>
      <c r="D71" s="10" t="s">
        <v>1436</v>
      </c>
      <c r="E71" s="10" t="s">
        <v>973</v>
      </c>
      <c r="F71" s="10">
        <v>0</v>
      </c>
      <c r="G71" s="10">
        <v>1253</v>
      </c>
      <c r="H71" s="10">
        <v>0</v>
      </c>
      <c r="I71" s="10">
        <v>1253</v>
      </c>
      <c r="J71" s="10">
        <v>0</v>
      </c>
      <c r="K71" s="10">
        <v>1253</v>
      </c>
      <c r="L71" s="10">
        <v>52</v>
      </c>
      <c r="M71" s="10" t="s">
        <v>974</v>
      </c>
      <c r="N71" s="10" t="s">
        <v>975</v>
      </c>
      <c r="O71" s="10">
        <v>4</v>
      </c>
      <c r="P71" s="10" t="s">
        <v>942</v>
      </c>
      <c r="Q71" s="10" t="s">
        <v>943</v>
      </c>
      <c r="R71" s="10" t="s">
        <v>944</v>
      </c>
      <c r="S71" s="10" t="s">
        <v>957</v>
      </c>
      <c r="T71" s="10" t="s">
        <v>987</v>
      </c>
      <c r="U71" s="10">
        <v>0.401069957763962</v>
      </c>
      <c r="V71" s="10">
        <v>0.177039185883427</v>
      </c>
      <c r="W71" s="10">
        <v>4.131578947</v>
      </c>
      <c r="X71" s="10" t="s">
        <v>970</v>
      </c>
      <c r="Y71" s="10" t="s">
        <v>947</v>
      </c>
      <c r="Z71" s="10" t="s">
        <v>966</v>
      </c>
    </row>
    <row r="72" spans="1:26" ht="15">
      <c r="A72" s="10" t="s">
        <v>1055</v>
      </c>
      <c r="B72" s="6">
        <v>15.55185848</v>
      </c>
      <c r="C72" s="6" t="s">
        <v>950</v>
      </c>
      <c r="D72" s="10" t="s">
        <v>1436</v>
      </c>
      <c r="E72" s="10" t="s">
        <v>961</v>
      </c>
      <c r="F72" s="10">
        <v>1</v>
      </c>
      <c r="G72" s="10">
        <v>985</v>
      </c>
      <c r="H72" s="10" t="s">
        <v>241</v>
      </c>
      <c r="I72" s="10">
        <v>985</v>
      </c>
      <c r="J72" s="10">
        <v>0</v>
      </c>
      <c r="K72" s="10">
        <v>985</v>
      </c>
      <c r="L72" s="10">
        <v>69</v>
      </c>
      <c r="M72" s="10" t="s">
        <v>941</v>
      </c>
      <c r="N72" s="10" t="s">
        <v>969</v>
      </c>
      <c r="O72" s="10">
        <v>1</v>
      </c>
      <c r="P72" s="10" t="s">
        <v>952</v>
      </c>
      <c r="Q72" s="10" t="s">
        <v>943</v>
      </c>
      <c r="R72" s="10" t="s">
        <v>956</v>
      </c>
      <c r="S72" s="10" t="s">
        <v>957</v>
      </c>
      <c r="T72" s="10" t="s">
        <v>958</v>
      </c>
      <c r="U72" s="10">
        <v>0.462011917025835</v>
      </c>
      <c r="V72" s="10">
        <v>0.220757768463873</v>
      </c>
      <c r="W72" s="10">
        <v>2.921052632</v>
      </c>
      <c r="X72" s="10" t="s">
        <v>970</v>
      </c>
      <c r="Y72" s="10" t="s">
        <v>947</v>
      </c>
      <c r="Z72" s="10" t="s">
        <v>966</v>
      </c>
    </row>
    <row r="73" spans="1:26" ht="15">
      <c r="A73" s="10" t="s">
        <v>1056</v>
      </c>
      <c r="B73" s="6">
        <v>-24.22466289</v>
      </c>
      <c r="C73" s="6" t="s">
        <v>939</v>
      </c>
      <c r="D73" s="10" t="s">
        <v>1435</v>
      </c>
      <c r="E73" s="10" t="s">
        <v>940</v>
      </c>
      <c r="F73" s="10">
        <v>0</v>
      </c>
      <c r="G73" s="10">
        <v>1000</v>
      </c>
      <c r="H73" s="10">
        <v>0</v>
      </c>
      <c r="I73" s="10">
        <v>1000</v>
      </c>
      <c r="J73" s="10">
        <v>0</v>
      </c>
      <c r="K73" s="10">
        <v>1000</v>
      </c>
      <c r="L73" s="10">
        <v>79</v>
      </c>
      <c r="M73" s="10" t="s">
        <v>941</v>
      </c>
      <c r="N73" s="10" t="s">
        <v>962</v>
      </c>
      <c r="O73" s="10">
        <v>3</v>
      </c>
      <c r="P73" s="10" t="s">
        <v>952</v>
      </c>
      <c r="Q73" s="10" t="s">
        <v>953</v>
      </c>
      <c r="R73" s="10" t="s">
        <v>956</v>
      </c>
      <c r="S73" s="10" t="s">
        <v>945</v>
      </c>
      <c r="T73" s="10" t="s">
        <v>984</v>
      </c>
      <c r="U73" s="10" t="s">
        <v>241</v>
      </c>
      <c r="V73" s="10" t="s">
        <v>241</v>
      </c>
      <c r="W73" s="10">
        <v>3.394736842</v>
      </c>
      <c r="X73" s="10" t="s">
        <v>989</v>
      </c>
      <c r="Y73" s="10" t="s">
        <v>241</v>
      </c>
      <c r="Z73" s="10" t="s">
        <v>948</v>
      </c>
    </row>
    <row r="74" spans="1:26" ht="15">
      <c r="A74" s="10" t="s">
        <v>1057</v>
      </c>
      <c r="B74" s="6">
        <v>12.17400418</v>
      </c>
      <c r="C74" s="6" t="s">
        <v>939</v>
      </c>
      <c r="D74" s="10" t="s">
        <v>1436</v>
      </c>
      <c r="E74" s="10" t="s">
        <v>968</v>
      </c>
      <c r="F74" s="10">
        <v>0</v>
      </c>
      <c r="G74" s="10">
        <v>1428</v>
      </c>
      <c r="H74" s="10">
        <v>0</v>
      </c>
      <c r="I74" s="10">
        <v>1428</v>
      </c>
      <c r="J74" s="10">
        <v>0</v>
      </c>
      <c r="K74" s="10">
        <v>1428</v>
      </c>
      <c r="L74" s="10">
        <v>69</v>
      </c>
      <c r="M74" s="10" t="s">
        <v>941</v>
      </c>
      <c r="N74" s="10" t="s">
        <v>962</v>
      </c>
      <c r="O74" s="10">
        <v>3</v>
      </c>
      <c r="P74" s="10" t="s">
        <v>942</v>
      </c>
      <c r="Q74" s="10" t="s">
        <v>943</v>
      </c>
      <c r="R74" s="10" t="s">
        <v>976</v>
      </c>
      <c r="S74" s="10" t="s">
        <v>945</v>
      </c>
      <c r="T74" s="10" t="s">
        <v>958</v>
      </c>
      <c r="U74" s="10">
        <v>0.439196094238078</v>
      </c>
      <c r="V74" s="10">
        <v>0.179872625877821</v>
      </c>
      <c r="W74" s="10">
        <v>2.552631579</v>
      </c>
      <c r="X74" s="10" t="s">
        <v>970</v>
      </c>
      <c r="Y74" s="10" t="s">
        <v>947</v>
      </c>
      <c r="Z74" s="10" t="s">
        <v>966</v>
      </c>
    </row>
    <row r="75" spans="1:26" ht="15">
      <c r="A75" s="10" t="s">
        <v>1058</v>
      </c>
      <c r="B75" s="6">
        <v>-13.38222809</v>
      </c>
      <c r="C75" s="6" t="s">
        <v>939</v>
      </c>
      <c r="D75" s="10" t="s">
        <v>1435</v>
      </c>
      <c r="E75" s="10" t="s">
        <v>940</v>
      </c>
      <c r="F75" s="10">
        <v>0</v>
      </c>
      <c r="G75" s="10">
        <v>1721</v>
      </c>
      <c r="H75" s="10">
        <v>0</v>
      </c>
      <c r="I75" s="10">
        <v>1721</v>
      </c>
      <c r="J75" s="10">
        <v>0</v>
      </c>
      <c r="K75" s="10">
        <v>1721</v>
      </c>
      <c r="L75" s="10">
        <v>52</v>
      </c>
      <c r="M75" s="10" t="s">
        <v>941</v>
      </c>
      <c r="N75" s="10" t="s">
        <v>975</v>
      </c>
      <c r="O75" s="10">
        <v>4</v>
      </c>
      <c r="P75" s="10" t="s">
        <v>952</v>
      </c>
      <c r="Q75" s="10" t="s">
        <v>953</v>
      </c>
      <c r="R75" s="10" t="s">
        <v>944</v>
      </c>
      <c r="S75" s="10" t="s">
        <v>945</v>
      </c>
      <c r="T75" s="10" t="s">
        <v>987</v>
      </c>
      <c r="U75" s="10">
        <v>0.243180707801388</v>
      </c>
      <c r="V75" s="10">
        <v>0.16171696481758</v>
      </c>
      <c r="W75" s="10">
        <v>1.421052632</v>
      </c>
      <c r="X75" s="10" t="s">
        <v>970</v>
      </c>
      <c r="Y75" s="10" t="s">
        <v>947</v>
      </c>
      <c r="Z75" s="10" t="s">
        <v>948</v>
      </c>
    </row>
    <row r="76" spans="1:26" ht="15">
      <c r="A76" s="10" t="s">
        <v>1059</v>
      </c>
      <c r="B76" s="6">
        <v>-6.039587502</v>
      </c>
      <c r="C76" s="6" t="s">
        <v>939</v>
      </c>
      <c r="D76" s="10" t="s">
        <v>1435</v>
      </c>
      <c r="E76" s="10" t="s">
        <v>940</v>
      </c>
      <c r="F76" s="10">
        <v>1</v>
      </c>
      <c r="G76" s="10">
        <v>403</v>
      </c>
      <c r="H76" s="10" t="s">
        <v>241</v>
      </c>
      <c r="I76" s="10">
        <v>403</v>
      </c>
      <c r="J76" s="10">
        <v>1</v>
      </c>
      <c r="K76" s="10">
        <v>180</v>
      </c>
      <c r="L76" s="10">
        <v>65</v>
      </c>
      <c r="M76" s="10" t="s">
        <v>941</v>
      </c>
      <c r="N76" s="10" t="s">
        <v>975</v>
      </c>
      <c r="O76" s="10">
        <v>4</v>
      </c>
      <c r="P76" s="10" t="s">
        <v>942</v>
      </c>
      <c r="Q76" s="10" t="s">
        <v>943</v>
      </c>
      <c r="R76" s="10" t="s">
        <v>956</v>
      </c>
      <c r="S76" s="10" t="s">
        <v>957</v>
      </c>
      <c r="T76" s="10" t="s">
        <v>958</v>
      </c>
      <c r="U76" s="10">
        <v>0.531438364441222</v>
      </c>
      <c r="V76" s="10">
        <v>0.532600472472882</v>
      </c>
      <c r="W76" s="10">
        <v>4.342105263</v>
      </c>
      <c r="X76" s="10" t="s">
        <v>954</v>
      </c>
      <c r="Y76" s="10" t="s">
        <v>980</v>
      </c>
      <c r="Z76" s="10" t="s">
        <v>971</v>
      </c>
    </row>
    <row r="77" spans="1:26" ht="15">
      <c r="A77" s="10" t="s">
        <v>1060</v>
      </c>
      <c r="B77" s="6">
        <v>4.659201042</v>
      </c>
      <c r="C77" s="6" t="s">
        <v>939</v>
      </c>
      <c r="D77" s="10" t="s">
        <v>1437</v>
      </c>
      <c r="E77" s="10" t="s">
        <v>1000</v>
      </c>
      <c r="F77" s="10">
        <v>1</v>
      </c>
      <c r="G77" s="10">
        <v>129</v>
      </c>
      <c r="H77" s="10">
        <v>1</v>
      </c>
      <c r="I77" s="10">
        <v>129</v>
      </c>
      <c r="J77" s="10">
        <v>1</v>
      </c>
      <c r="K77" s="10">
        <v>129</v>
      </c>
      <c r="L77" s="10">
        <v>77</v>
      </c>
      <c r="M77" s="10" t="s">
        <v>941</v>
      </c>
      <c r="N77" s="10" t="s">
        <v>962</v>
      </c>
      <c r="O77" s="10">
        <v>3</v>
      </c>
      <c r="P77" s="10" t="s">
        <v>952</v>
      </c>
      <c r="Q77" s="10" t="s">
        <v>943</v>
      </c>
      <c r="R77" s="10" t="s">
        <v>944</v>
      </c>
      <c r="S77" s="10" t="s">
        <v>957</v>
      </c>
      <c r="T77" s="10" t="s">
        <v>946</v>
      </c>
      <c r="U77" s="10">
        <v>0.298803154318121</v>
      </c>
      <c r="V77" s="10">
        <v>0.174845996855428</v>
      </c>
      <c r="W77" s="10">
        <v>1.236842105</v>
      </c>
      <c r="X77" s="10" t="s">
        <v>970</v>
      </c>
      <c r="Y77" s="10" t="s">
        <v>947</v>
      </c>
      <c r="Z77" s="10" t="s">
        <v>948</v>
      </c>
    </row>
    <row r="78" spans="1:26" ht="15">
      <c r="A78" s="10" t="s">
        <v>1061</v>
      </c>
      <c r="B78" s="6">
        <v>-21.08209663</v>
      </c>
      <c r="C78" s="6" t="s">
        <v>939</v>
      </c>
      <c r="D78" s="10" t="s">
        <v>1435</v>
      </c>
      <c r="E78" s="10" t="s">
        <v>973</v>
      </c>
      <c r="F78" s="10">
        <v>1</v>
      </c>
      <c r="G78" s="10">
        <v>456</v>
      </c>
      <c r="H78" s="10" t="s">
        <v>241</v>
      </c>
      <c r="I78" s="10">
        <v>456</v>
      </c>
      <c r="J78" s="10">
        <v>1</v>
      </c>
      <c r="K78" s="10">
        <v>273</v>
      </c>
      <c r="L78" s="10">
        <v>71</v>
      </c>
      <c r="M78" s="10" t="s">
        <v>974</v>
      </c>
      <c r="N78" s="10" t="s">
        <v>951</v>
      </c>
      <c r="O78" s="10">
        <v>2</v>
      </c>
      <c r="P78" s="10" t="s">
        <v>952</v>
      </c>
      <c r="Q78" s="10" t="s">
        <v>943</v>
      </c>
      <c r="R78" s="10" t="s">
        <v>944</v>
      </c>
      <c r="S78" s="10" t="s">
        <v>978</v>
      </c>
      <c r="T78" s="10" t="s">
        <v>987</v>
      </c>
      <c r="U78" s="10">
        <v>0.452205835741724</v>
      </c>
      <c r="V78" s="10">
        <v>0.426918076394691</v>
      </c>
      <c r="W78" s="10">
        <v>2.894736842</v>
      </c>
      <c r="X78" s="10" t="s">
        <v>954</v>
      </c>
      <c r="Y78" s="10" t="s">
        <v>947</v>
      </c>
      <c r="Z78" s="10" t="s">
        <v>959</v>
      </c>
    </row>
    <row r="79" spans="1:26" ht="15">
      <c r="A79" s="10" t="s">
        <v>1062</v>
      </c>
      <c r="B79" s="6">
        <v>14.2886174</v>
      </c>
      <c r="C79" s="6" t="s">
        <v>950</v>
      </c>
      <c r="D79" s="10" t="s">
        <v>1436</v>
      </c>
      <c r="E79" s="10" t="s">
        <v>940</v>
      </c>
      <c r="F79" s="10">
        <v>0</v>
      </c>
      <c r="G79" s="10">
        <v>1179</v>
      </c>
      <c r="H79" s="10">
        <v>0</v>
      </c>
      <c r="I79" s="10">
        <v>1179</v>
      </c>
      <c r="J79" s="10">
        <v>0</v>
      </c>
      <c r="K79" s="10">
        <v>1179</v>
      </c>
      <c r="L79" s="10">
        <v>61</v>
      </c>
      <c r="M79" s="10" t="s">
        <v>941</v>
      </c>
      <c r="N79" s="10" t="s">
        <v>969</v>
      </c>
      <c r="O79" s="10">
        <v>1</v>
      </c>
      <c r="P79" s="10" t="s">
        <v>942</v>
      </c>
      <c r="Q79" s="10" t="s">
        <v>943</v>
      </c>
      <c r="R79" s="10" t="s">
        <v>976</v>
      </c>
      <c r="S79" s="10" t="s">
        <v>945</v>
      </c>
      <c r="T79" s="10" t="s">
        <v>958</v>
      </c>
      <c r="U79" s="10">
        <v>0.405267654473426</v>
      </c>
      <c r="V79" s="10">
        <v>0.15528494283895</v>
      </c>
      <c r="W79" s="10">
        <v>0.578947368</v>
      </c>
      <c r="X79" s="10" t="s">
        <v>970</v>
      </c>
      <c r="Y79" s="10" t="s">
        <v>947</v>
      </c>
      <c r="Z79" s="10" t="s">
        <v>966</v>
      </c>
    </row>
    <row r="80" spans="1:26" ht="15">
      <c r="A80" s="10" t="s">
        <v>1063</v>
      </c>
      <c r="B80" s="6">
        <v>11.52829119</v>
      </c>
      <c r="C80" s="6" t="s">
        <v>939</v>
      </c>
      <c r="D80" s="10" t="s">
        <v>1436</v>
      </c>
      <c r="E80" s="10" t="s">
        <v>982</v>
      </c>
      <c r="F80" s="10">
        <v>0</v>
      </c>
      <c r="G80" s="10">
        <v>2133</v>
      </c>
      <c r="H80" s="10">
        <v>0</v>
      </c>
      <c r="I80" s="10">
        <v>2133</v>
      </c>
      <c r="J80" s="10">
        <v>1</v>
      </c>
      <c r="K80" s="10">
        <v>1160</v>
      </c>
      <c r="L80" s="10">
        <v>59</v>
      </c>
      <c r="M80" s="10" t="s">
        <v>974</v>
      </c>
      <c r="N80" s="10" t="s">
        <v>962</v>
      </c>
      <c r="O80" s="10">
        <v>3</v>
      </c>
      <c r="P80" s="10" t="s">
        <v>952</v>
      </c>
      <c r="Q80" s="10" t="s">
        <v>963</v>
      </c>
      <c r="R80" s="10" t="s">
        <v>992</v>
      </c>
      <c r="S80" s="10" t="s">
        <v>978</v>
      </c>
      <c r="T80" s="10" t="s">
        <v>984</v>
      </c>
      <c r="U80" s="10">
        <v>0.389070648201973</v>
      </c>
      <c r="V80" s="10">
        <v>0.143844130835157</v>
      </c>
      <c r="W80" s="10">
        <v>4.157894737</v>
      </c>
      <c r="X80" s="10" t="s">
        <v>241</v>
      </c>
      <c r="Y80" s="10" t="s">
        <v>947</v>
      </c>
      <c r="Z80" s="10" t="s">
        <v>966</v>
      </c>
    </row>
    <row r="81" spans="1:26" ht="15">
      <c r="A81" s="10" t="s">
        <v>1064</v>
      </c>
      <c r="B81" s="6">
        <v>9.009613315</v>
      </c>
      <c r="C81" s="6" t="s">
        <v>950</v>
      </c>
      <c r="D81" s="10" t="s">
        <v>1436</v>
      </c>
      <c r="E81" s="10" t="s">
        <v>940</v>
      </c>
      <c r="F81" s="10">
        <v>0</v>
      </c>
      <c r="G81" s="10">
        <v>1628</v>
      </c>
      <c r="H81" s="10">
        <v>0</v>
      </c>
      <c r="I81" s="10">
        <v>1628</v>
      </c>
      <c r="J81" s="10">
        <v>1</v>
      </c>
      <c r="K81" s="10">
        <v>230</v>
      </c>
      <c r="L81" s="10">
        <v>40</v>
      </c>
      <c r="M81" s="10" t="s">
        <v>941</v>
      </c>
      <c r="N81" s="10" t="s">
        <v>969</v>
      </c>
      <c r="O81" s="10">
        <v>1</v>
      </c>
      <c r="P81" s="10" t="s">
        <v>942</v>
      </c>
      <c r="Q81" s="10" t="s">
        <v>943</v>
      </c>
      <c r="R81" s="10" t="s">
        <v>976</v>
      </c>
      <c r="S81" s="10" t="s">
        <v>945</v>
      </c>
      <c r="T81" s="10" t="s">
        <v>958</v>
      </c>
      <c r="U81" s="10">
        <v>0.370773558750898</v>
      </c>
      <c r="V81" s="10">
        <v>0.320209797016875</v>
      </c>
      <c r="W81" s="10">
        <v>1.052631579</v>
      </c>
      <c r="X81" s="10" t="s">
        <v>970</v>
      </c>
      <c r="Y81" s="10" t="s">
        <v>947</v>
      </c>
      <c r="Z81" s="10" t="s">
        <v>966</v>
      </c>
    </row>
    <row r="82" spans="1:26" ht="15">
      <c r="A82" s="10" t="s">
        <v>1065</v>
      </c>
      <c r="B82" s="6">
        <v>-1.347495279</v>
      </c>
      <c r="C82" s="6" t="s">
        <v>950</v>
      </c>
      <c r="D82" s="10" t="s">
        <v>1437</v>
      </c>
      <c r="E82" s="10" t="s">
        <v>973</v>
      </c>
      <c r="F82" s="10">
        <v>0</v>
      </c>
      <c r="G82" s="10">
        <v>1309</v>
      </c>
      <c r="H82" s="10">
        <v>0</v>
      </c>
      <c r="I82" s="10">
        <v>1309</v>
      </c>
      <c r="J82" s="10">
        <v>1</v>
      </c>
      <c r="K82" s="10">
        <v>1148</v>
      </c>
      <c r="L82" s="10">
        <v>80</v>
      </c>
      <c r="M82" s="10" t="s">
        <v>974</v>
      </c>
      <c r="N82" s="10" t="s">
        <v>969</v>
      </c>
      <c r="O82" s="10">
        <v>1</v>
      </c>
      <c r="P82" s="10" t="s">
        <v>942</v>
      </c>
      <c r="Q82" s="10" t="s">
        <v>943</v>
      </c>
      <c r="R82" s="10" t="s">
        <v>976</v>
      </c>
      <c r="S82" s="10" t="s">
        <v>945</v>
      </c>
      <c r="T82" s="10" t="s">
        <v>958</v>
      </c>
      <c r="U82" s="10">
        <v>0.427317218728228</v>
      </c>
      <c r="V82" s="10">
        <v>0.156629322760433</v>
      </c>
      <c r="W82" s="10">
        <v>3.289473684</v>
      </c>
      <c r="X82" s="10" t="s">
        <v>965</v>
      </c>
      <c r="Y82" s="10" t="s">
        <v>947</v>
      </c>
      <c r="Z82" s="10" t="s">
        <v>966</v>
      </c>
    </row>
    <row r="83" spans="1:26" ht="15">
      <c r="A83" s="10" t="s">
        <v>1066</v>
      </c>
      <c r="B83" s="6">
        <v>5.154255541</v>
      </c>
      <c r="C83" s="6" t="s">
        <v>950</v>
      </c>
      <c r="D83" s="10" t="s">
        <v>1437</v>
      </c>
      <c r="E83" s="10" t="s">
        <v>968</v>
      </c>
      <c r="F83" s="10">
        <v>0</v>
      </c>
      <c r="G83" s="10">
        <v>1274</v>
      </c>
      <c r="H83" s="10">
        <v>0</v>
      </c>
      <c r="I83" s="10">
        <v>1274</v>
      </c>
      <c r="J83" s="10">
        <v>0</v>
      </c>
      <c r="K83" s="10">
        <v>1274</v>
      </c>
      <c r="L83" s="10">
        <v>77</v>
      </c>
      <c r="M83" s="10" t="s">
        <v>974</v>
      </c>
      <c r="N83" s="10" t="s">
        <v>969</v>
      </c>
      <c r="O83" s="10">
        <v>1</v>
      </c>
      <c r="P83" s="10" t="s">
        <v>952</v>
      </c>
      <c r="Q83" s="10" t="s">
        <v>943</v>
      </c>
      <c r="R83" s="10" t="s">
        <v>976</v>
      </c>
      <c r="S83" s="10" t="s">
        <v>945</v>
      </c>
      <c r="T83" s="10" t="s">
        <v>958</v>
      </c>
      <c r="U83" s="10">
        <v>0.26549404674262</v>
      </c>
      <c r="V83" s="10">
        <v>0.200134500915547</v>
      </c>
      <c r="W83" s="10">
        <v>2.657894737</v>
      </c>
      <c r="X83" s="10" t="s">
        <v>241</v>
      </c>
      <c r="Y83" s="10" t="s">
        <v>947</v>
      </c>
      <c r="Z83" s="10" t="s">
        <v>966</v>
      </c>
    </row>
    <row r="84" spans="1:26" ht="15">
      <c r="A84" s="10" t="s">
        <v>1067</v>
      </c>
      <c r="B84" s="6">
        <v>16.91218791</v>
      </c>
      <c r="C84" s="6" t="s">
        <v>950</v>
      </c>
      <c r="D84" s="10" t="s">
        <v>1436</v>
      </c>
      <c r="E84" s="10" t="s">
        <v>1000</v>
      </c>
      <c r="F84" s="10">
        <v>0</v>
      </c>
      <c r="G84" s="10">
        <v>1311</v>
      </c>
      <c r="H84" s="10">
        <v>0</v>
      </c>
      <c r="I84" s="10">
        <v>1311</v>
      </c>
      <c r="J84" s="10">
        <v>0</v>
      </c>
      <c r="K84" s="10">
        <v>1311</v>
      </c>
      <c r="L84" s="10">
        <v>76</v>
      </c>
      <c r="M84" s="10" t="s">
        <v>974</v>
      </c>
      <c r="N84" s="10" t="s">
        <v>969</v>
      </c>
      <c r="O84" s="10">
        <v>1</v>
      </c>
      <c r="P84" s="10" t="s">
        <v>952</v>
      </c>
      <c r="Q84" s="10" t="s">
        <v>943</v>
      </c>
      <c r="R84" s="10" t="s">
        <v>956</v>
      </c>
      <c r="S84" s="10" t="s">
        <v>945</v>
      </c>
      <c r="T84" s="10" t="s">
        <v>979</v>
      </c>
      <c r="U84" s="10">
        <v>0.387694630174131</v>
      </c>
      <c r="V84" s="10">
        <v>0.228888898314794</v>
      </c>
      <c r="W84" s="10">
        <v>13.94736842</v>
      </c>
      <c r="X84" s="10" t="s">
        <v>241</v>
      </c>
      <c r="Y84" s="10" t="s">
        <v>947</v>
      </c>
      <c r="Z84" s="10" t="s">
        <v>966</v>
      </c>
    </row>
    <row r="85" spans="1:26" ht="15">
      <c r="A85" s="10" t="s">
        <v>1068</v>
      </c>
      <c r="B85" s="6">
        <v>-20.67221998</v>
      </c>
      <c r="C85" s="6" t="s">
        <v>950</v>
      </c>
      <c r="D85" s="10" t="s">
        <v>1435</v>
      </c>
      <c r="E85" s="10" t="s">
        <v>973</v>
      </c>
      <c r="F85" s="10">
        <v>0</v>
      </c>
      <c r="G85" s="10">
        <v>2359</v>
      </c>
      <c r="H85" s="10">
        <v>0</v>
      </c>
      <c r="I85" s="10">
        <v>2359</v>
      </c>
      <c r="J85" s="10">
        <v>0</v>
      </c>
      <c r="K85" s="10">
        <v>2359</v>
      </c>
      <c r="L85" s="10">
        <v>51</v>
      </c>
      <c r="M85" s="10" t="s">
        <v>941</v>
      </c>
      <c r="N85" s="10" t="s">
        <v>951</v>
      </c>
      <c r="O85" s="10">
        <v>2</v>
      </c>
      <c r="P85" s="10" t="s">
        <v>952</v>
      </c>
      <c r="Q85" s="10" t="s">
        <v>953</v>
      </c>
      <c r="R85" s="10" t="s">
        <v>976</v>
      </c>
      <c r="S85" s="10" t="s">
        <v>945</v>
      </c>
      <c r="T85" s="10" t="s">
        <v>958</v>
      </c>
      <c r="U85" s="10">
        <v>0.219006854339843</v>
      </c>
      <c r="V85" s="10">
        <v>0.269886108342758</v>
      </c>
      <c r="W85" s="10">
        <v>2.973684211</v>
      </c>
      <c r="X85" s="10" t="s">
        <v>241</v>
      </c>
      <c r="Y85" s="10" t="s">
        <v>980</v>
      </c>
      <c r="Z85" s="10" t="s">
        <v>948</v>
      </c>
    </row>
    <row r="86" spans="1:26" ht="15">
      <c r="A86" s="10" t="s">
        <v>1069</v>
      </c>
      <c r="B86" s="6">
        <v>4.667060161</v>
      </c>
      <c r="C86" s="6" t="s">
        <v>939</v>
      </c>
      <c r="D86" s="10" t="s">
        <v>1437</v>
      </c>
      <c r="E86" s="10" t="s">
        <v>961</v>
      </c>
      <c r="F86" s="10">
        <v>0</v>
      </c>
      <c r="G86" s="10">
        <v>1353</v>
      </c>
      <c r="H86" s="10">
        <v>0</v>
      </c>
      <c r="I86" s="10">
        <v>1353</v>
      </c>
      <c r="J86" s="10">
        <v>0</v>
      </c>
      <c r="K86" s="10">
        <v>1353</v>
      </c>
      <c r="L86" s="10">
        <v>63</v>
      </c>
      <c r="M86" s="10" t="s">
        <v>941</v>
      </c>
      <c r="N86" s="10" t="s">
        <v>975</v>
      </c>
      <c r="O86" s="10">
        <v>4</v>
      </c>
      <c r="P86" s="10" t="s">
        <v>952</v>
      </c>
      <c r="Q86" s="10" t="s">
        <v>943</v>
      </c>
      <c r="R86" s="10" t="s">
        <v>976</v>
      </c>
      <c r="S86" s="10" t="s">
        <v>945</v>
      </c>
      <c r="T86" s="10" t="s">
        <v>958</v>
      </c>
      <c r="U86" s="10">
        <v>0.369735503508415</v>
      </c>
      <c r="V86" s="10">
        <v>0.150188700281819</v>
      </c>
      <c r="W86" s="10">
        <v>3.105263158</v>
      </c>
      <c r="X86" s="10" t="s">
        <v>241</v>
      </c>
      <c r="Y86" s="10" t="s">
        <v>947</v>
      </c>
      <c r="Z86" s="10" t="s">
        <v>966</v>
      </c>
    </row>
    <row r="87" spans="1:26" ht="15">
      <c r="A87" s="10" t="s">
        <v>1070</v>
      </c>
      <c r="B87" s="6">
        <v>-3.379010506</v>
      </c>
      <c r="C87" s="6" t="s">
        <v>939</v>
      </c>
      <c r="D87" s="10" t="s">
        <v>1437</v>
      </c>
      <c r="E87" s="10" t="s">
        <v>973</v>
      </c>
      <c r="F87" s="10">
        <v>1</v>
      </c>
      <c r="G87" s="10">
        <v>353</v>
      </c>
      <c r="H87" s="10" t="s">
        <v>241</v>
      </c>
      <c r="I87" s="10">
        <v>353</v>
      </c>
      <c r="J87" s="10">
        <v>1</v>
      </c>
      <c r="K87" s="10">
        <v>207</v>
      </c>
      <c r="L87" s="10">
        <v>88</v>
      </c>
      <c r="M87" s="10" t="s">
        <v>941</v>
      </c>
      <c r="N87" s="10" t="s">
        <v>962</v>
      </c>
      <c r="O87" s="10">
        <v>3</v>
      </c>
      <c r="P87" s="10" t="s">
        <v>952</v>
      </c>
      <c r="Q87" s="10" t="s">
        <v>953</v>
      </c>
      <c r="R87" s="10" t="s">
        <v>956</v>
      </c>
      <c r="S87" s="10" t="s">
        <v>957</v>
      </c>
      <c r="T87" s="10" t="s">
        <v>979</v>
      </c>
      <c r="U87" s="10" t="s">
        <v>241</v>
      </c>
      <c r="V87" s="10" t="s">
        <v>241</v>
      </c>
      <c r="W87" s="10">
        <v>1.131578947</v>
      </c>
      <c r="X87" s="10" t="s">
        <v>241</v>
      </c>
      <c r="Y87" s="10" t="s">
        <v>241</v>
      </c>
      <c r="Z87" s="10" t="s">
        <v>948</v>
      </c>
    </row>
    <row r="88" spans="1:26" ht="15">
      <c r="A88" s="10" t="s">
        <v>1071</v>
      </c>
      <c r="B88" s="6">
        <v>-7.842130413</v>
      </c>
      <c r="C88" s="6" t="s">
        <v>950</v>
      </c>
      <c r="D88" s="10" t="s">
        <v>1435</v>
      </c>
      <c r="E88" s="10" t="s">
        <v>973</v>
      </c>
      <c r="F88" s="10">
        <v>0</v>
      </c>
      <c r="G88" s="10">
        <v>707</v>
      </c>
      <c r="H88" s="10">
        <v>0</v>
      </c>
      <c r="I88" s="10">
        <v>707</v>
      </c>
      <c r="J88" s="10">
        <v>1</v>
      </c>
      <c r="K88" s="10">
        <v>287</v>
      </c>
      <c r="L88" s="10">
        <v>56</v>
      </c>
      <c r="M88" s="10" t="s">
        <v>941</v>
      </c>
      <c r="N88" s="10" t="s">
        <v>951</v>
      </c>
      <c r="O88" s="10">
        <v>2</v>
      </c>
      <c r="P88" s="10" t="s">
        <v>942</v>
      </c>
      <c r="Q88" s="10" t="s">
        <v>943</v>
      </c>
      <c r="R88" s="10" t="s">
        <v>956</v>
      </c>
      <c r="S88" s="10" t="s">
        <v>945</v>
      </c>
      <c r="T88" s="10" t="s">
        <v>979</v>
      </c>
      <c r="U88" s="10">
        <v>0.469426215451073</v>
      </c>
      <c r="V88" s="10">
        <v>0.419757322355854</v>
      </c>
      <c r="W88" s="10">
        <v>2.184210526</v>
      </c>
      <c r="X88" s="10" t="s">
        <v>241</v>
      </c>
      <c r="Y88" s="10" t="s">
        <v>947</v>
      </c>
      <c r="Z88" s="10" t="s">
        <v>971</v>
      </c>
    </row>
    <row r="89" spans="1:26" ht="15">
      <c r="A89" s="10" t="s">
        <v>1072</v>
      </c>
      <c r="B89" s="6">
        <v>-10.68044662</v>
      </c>
      <c r="C89" s="6" t="s">
        <v>950</v>
      </c>
      <c r="D89" s="10" t="s">
        <v>1435</v>
      </c>
      <c r="E89" s="10" t="s">
        <v>973</v>
      </c>
      <c r="F89" s="10">
        <v>0</v>
      </c>
      <c r="G89" s="10">
        <v>893</v>
      </c>
      <c r="H89" s="10">
        <v>0</v>
      </c>
      <c r="I89" s="10">
        <v>893</v>
      </c>
      <c r="J89" s="10">
        <v>0</v>
      </c>
      <c r="K89" s="10">
        <v>893</v>
      </c>
      <c r="L89" s="10">
        <v>59</v>
      </c>
      <c r="M89" s="10" t="s">
        <v>941</v>
      </c>
      <c r="N89" s="10" t="s">
        <v>951</v>
      </c>
      <c r="O89" s="10">
        <v>2</v>
      </c>
      <c r="P89" s="10" t="s">
        <v>952</v>
      </c>
      <c r="Q89" s="10" t="s">
        <v>943</v>
      </c>
      <c r="R89" s="10" t="s">
        <v>956</v>
      </c>
      <c r="S89" s="10" t="s">
        <v>978</v>
      </c>
      <c r="T89" s="10" t="s">
        <v>979</v>
      </c>
      <c r="U89" s="10">
        <v>0.421597681943048</v>
      </c>
      <c r="V89" s="10">
        <v>0.1425010027247</v>
      </c>
      <c r="W89" s="10">
        <v>2.315789474</v>
      </c>
      <c r="X89" s="10" t="s">
        <v>241</v>
      </c>
      <c r="Y89" s="10" t="s">
        <v>947</v>
      </c>
      <c r="Z89" s="10" t="s">
        <v>948</v>
      </c>
    </row>
    <row r="90" spans="1:26" ht="15">
      <c r="A90" s="10" t="s">
        <v>1073</v>
      </c>
      <c r="B90" s="6">
        <v>18.22075756</v>
      </c>
      <c r="C90" s="6" t="s">
        <v>950</v>
      </c>
      <c r="D90" s="10" t="s">
        <v>1436</v>
      </c>
      <c r="E90" s="10" t="s">
        <v>940</v>
      </c>
      <c r="F90" s="10">
        <v>0</v>
      </c>
      <c r="G90" s="10">
        <v>897</v>
      </c>
      <c r="H90" s="10">
        <v>0</v>
      </c>
      <c r="I90" s="10">
        <v>897</v>
      </c>
      <c r="J90" s="10">
        <v>0</v>
      </c>
      <c r="K90" s="10">
        <v>897</v>
      </c>
      <c r="L90" s="10">
        <v>76</v>
      </c>
      <c r="M90" s="10" t="s">
        <v>974</v>
      </c>
      <c r="N90" s="10" t="s">
        <v>969</v>
      </c>
      <c r="O90" s="10">
        <v>1</v>
      </c>
      <c r="P90" s="10" t="s">
        <v>952</v>
      </c>
      <c r="Q90" s="10" t="s">
        <v>943</v>
      </c>
      <c r="R90" s="10" t="s">
        <v>976</v>
      </c>
      <c r="S90" s="10" t="s">
        <v>945</v>
      </c>
      <c r="T90" s="10" t="s">
        <v>958</v>
      </c>
      <c r="U90" s="10">
        <v>0.457247926996969</v>
      </c>
      <c r="V90" s="10">
        <v>0.224860189148217</v>
      </c>
      <c r="W90" s="10">
        <v>1.5</v>
      </c>
      <c r="X90" s="10" t="s">
        <v>241</v>
      </c>
      <c r="Y90" s="10" t="s">
        <v>947</v>
      </c>
      <c r="Z90" s="10" t="s">
        <v>966</v>
      </c>
    </row>
    <row r="91" spans="1:26" ht="15">
      <c r="A91" s="10" t="s">
        <v>1074</v>
      </c>
      <c r="B91" s="6">
        <v>-23.66509386</v>
      </c>
      <c r="C91" s="6" t="s">
        <v>939</v>
      </c>
      <c r="D91" s="10" t="s">
        <v>1435</v>
      </c>
      <c r="E91" s="10" t="s">
        <v>961</v>
      </c>
      <c r="F91" s="10">
        <v>1</v>
      </c>
      <c r="G91" s="10">
        <v>430</v>
      </c>
      <c r="H91" s="10">
        <v>1</v>
      </c>
      <c r="I91" s="10">
        <v>430</v>
      </c>
      <c r="J91" s="10">
        <v>1</v>
      </c>
      <c r="K91" s="10">
        <v>350</v>
      </c>
      <c r="L91" s="10">
        <v>78</v>
      </c>
      <c r="M91" s="10" t="s">
        <v>974</v>
      </c>
      <c r="N91" s="10" t="s">
        <v>975</v>
      </c>
      <c r="O91" s="10">
        <v>4</v>
      </c>
      <c r="P91" s="10" t="s">
        <v>952</v>
      </c>
      <c r="Q91" s="10" t="s">
        <v>943</v>
      </c>
      <c r="R91" s="10" t="s">
        <v>956</v>
      </c>
      <c r="S91" s="10" t="s">
        <v>957</v>
      </c>
      <c r="T91" s="10" t="s">
        <v>958</v>
      </c>
      <c r="U91" s="10">
        <v>0.384015874086001</v>
      </c>
      <c r="V91" s="10">
        <v>0.215139058048574</v>
      </c>
      <c r="W91" s="10">
        <v>2.605263158</v>
      </c>
      <c r="X91" s="10" t="s">
        <v>241</v>
      </c>
      <c r="Y91" s="10" t="s">
        <v>947</v>
      </c>
      <c r="Z91" s="10" t="s">
        <v>959</v>
      </c>
    </row>
    <row r="92" spans="1:26" ht="15">
      <c r="A92" s="10" t="s">
        <v>1075</v>
      </c>
      <c r="B92" s="6">
        <v>3.313150532</v>
      </c>
      <c r="C92" s="6" t="s">
        <v>950</v>
      </c>
      <c r="D92" s="10" t="s">
        <v>1437</v>
      </c>
      <c r="E92" s="10" t="s">
        <v>940</v>
      </c>
      <c r="F92" s="10">
        <v>1</v>
      </c>
      <c r="G92" s="10">
        <v>379</v>
      </c>
      <c r="H92" s="10">
        <v>1</v>
      </c>
      <c r="I92" s="10">
        <v>379</v>
      </c>
      <c r="J92" s="10">
        <v>1</v>
      </c>
      <c r="K92" s="10">
        <v>210</v>
      </c>
      <c r="L92" s="10">
        <v>58</v>
      </c>
      <c r="M92" s="10" t="s">
        <v>941</v>
      </c>
      <c r="N92" s="10" t="s">
        <v>969</v>
      </c>
      <c r="O92" s="10">
        <v>1</v>
      </c>
      <c r="P92" s="10" t="s">
        <v>952</v>
      </c>
      <c r="Q92" s="10" t="s">
        <v>943</v>
      </c>
      <c r="R92" s="10" t="s">
        <v>976</v>
      </c>
      <c r="S92" s="10" t="s">
        <v>945</v>
      </c>
      <c r="T92" s="10" t="s">
        <v>958</v>
      </c>
      <c r="U92" s="10">
        <v>0.391365433172443</v>
      </c>
      <c r="V92" s="10">
        <v>0.137625495379765</v>
      </c>
      <c r="W92" s="10">
        <v>0.157894737</v>
      </c>
      <c r="X92" s="10" t="s">
        <v>241</v>
      </c>
      <c r="Y92" s="10" t="s">
        <v>980</v>
      </c>
      <c r="Z92" s="10" t="s">
        <v>966</v>
      </c>
    </row>
    <row r="93" spans="1:26" ht="15">
      <c r="A93" s="10" t="s">
        <v>1076</v>
      </c>
      <c r="B93" s="6">
        <v>-31.62349745</v>
      </c>
      <c r="C93" s="6" t="s">
        <v>939</v>
      </c>
      <c r="D93" s="10" t="s">
        <v>1435</v>
      </c>
      <c r="E93" s="10" t="s">
        <v>961</v>
      </c>
      <c r="F93" s="10">
        <v>0</v>
      </c>
      <c r="G93" s="10">
        <v>950</v>
      </c>
      <c r="H93" s="10">
        <v>0</v>
      </c>
      <c r="I93" s="10">
        <v>950</v>
      </c>
      <c r="J93" s="10">
        <v>1</v>
      </c>
      <c r="K93" s="10">
        <v>517</v>
      </c>
      <c r="L93" s="10">
        <v>73</v>
      </c>
      <c r="M93" s="10" t="s">
        <v>941</v>
      </c>
      <c r="N93" s="10" t="s">
        <v>975</v>
      </c>
      <c r="O93" s="10">
        <v>4</v>
      </c>
      <c r="P93" s="10" t="s">
        <v>952</v>
      </c>
      <c r="Q93" s="10" t="s">
        <v>953</v>
      </c>
      <c r="R93" s="10" t="s">
        <v>956</v>
      </c>
      <c r="S93" s="10" t="s">
        <v>945</v>
      </c>
      <c r="T93" s="10" t="s">
        <v>979</v>
      </c>
      <c r="U93" s="10">
        <v>0.521525996420013</v>
      </c>
      <c r="V93" s="10">
        <v>0.289695184917006</v>
      </c>
      <c r="W93" s="10">
        <v>3.342105263</v>
      </c>
      <c r="X93" s="10" t="s">
        <v>241</v>
      </c>
      <c r="Y93" s="10" t="s">
        <v>980</v>
      </c>
      <c r="Z93" s="10" t="s">
        <v>959</v>
      </c>
    </row>
    <row r="94" spans="1:26" ht="15">
      <c r="A94" s="10" t="s">
        <v>1077</v>
      </c>
      <c r="B94" s="6">
        <v>9.655712801</v>
      </c>
      <c r="C94" s="6" t="s">
        <v>950</v>
      </c>
      <c r="D94" s="10" t="s">
        <v>1436</v>
      </c>
      <c r="E94" s="10" t="s">
        <v>1000</v>
      </c>
      <c r="F94" s="10">
        <v>1</v>
      </c>
      <c r="G94" s="10">
        <v>1202</v>
      </c>
      <c r="H94" s="10">
        <v>1</v>
      </c>
      <c r="I94" s="10">
        <v>1202</v>
      </c>
      <c r="J94" s="10">
        <v>1</v>
      </c>
      <c r="K94" s="10">
        <v>498</v>
      </c>
      <c r="L94" s="10">
        <v>58</v>
      </c>
      <c r="M94" s="10" t="s">
        <v>941</v>
      </c>
      <c r="N94" s="10" t="s">
        <v>951</v>
      </c>
      <c r="O94" s="10">
        <v>2</v>
      </c>
      <c r="P94" s="10" t="s">
        <v>952</v>
      </c>
      <c r="Q94" s="10" t="s">
        <v>943</v>
      </c>
      <c r="R94" s="10" t="s">
        <v>944</v>
      </c>
      <c r="S94" s="10" t="s">
        <v>964</v>
      </c>
      <c r="T94" s="10" t="s">
        <v>979</v>
      </c>
      <c r="U94" s="10">
        <v>0.406171905516612</v>
      </c>
      <c r="V94" s="10">
        <v>0.138510524689243</v>
      </c>
      <c r="W94" s="10">
        <v>3.894736842</v>
      </c>
      <c r="X94" s="10" t="s">
        <v>970</v>
      </c>
      <c r="Y94" s="10" t="s">
        <v>947</v>
      </c>
      <c r="Z94" s="10" t="s">
        <v>966</v>
      </c>
    </row>
    <row r="95" spans="1:26" ht="15">
      <c r="A95" s="10" t="s">
        <v>1078</v>
      </c>
      <c r="B95" s="6">
        <v>3.803640857</v>
      </c>
      <c r="C95" s="6" t="s">
        <v>950</v>
      </c>
      <c r="D95" s="10" t="s">
        <v>1437</v>
      </c>
      <c r="E95" s="10" t="s">
        <v>1000</v>
      </c>
      <c r="F95" s="10">
        <v>0</v>
      </c>
      <c r="G95" s="10">
        <v>354</v>
      </c>
      <c r="H95" s="10">
        <v>0</v>
      </c>
      <c r="I95" s="10">
        <v>354</v>
      </c>
      <c r="J95" s="10">
        <v>0</v>
      </c>
      <c r="K95" s="10">
        <v>354</v>
      </c>
      <c r="L95" s="10">
        <v>67</v>
      </c>
      <c r="M95" s="10" t="s">
        <v>974</v>
      </c>
      <c r="N95" s="10" t="s">
        <v>969</v>
      </c>
      <c r="O95" s="10">
        <v>1</v>
      </c>
      <c r="P95" s="10" t="s">
        <v>942</v>
      </c>
      <c r="Q95" s="10" t="s">
        <v>943</v>
      </c>
      <c r="R95" s="10" t="s">
        <v>944</v>
      </c>
      <c r="S95" s="10" t="s">
        <v>964</v>
      </c>
      <c r="T95" s="10" t="s">
        <v>1079</v>
      </c>
      <c r="U95" s="10">
        <v>0.385274126639425</v>
      </c>
      <c r="V95" s="10">
        <v>0.26036439503224</v>
      </c>
      <c r="W95" s="10">
        <v>6.026315789</v>
      </c>
      <c r="X95" s="10" t="s">
        <v>970</v>
      </c>
      <c r="Y95" s="10" t="s">
        <v>947</v>
      </c>
      <c r="Z95" s="10" t="s">
        <v>948</v>
      </c>
    </row>
    <row r="96" spans="1:26" ht="15">
      <c r="A96" s="10" t="s">
        <v>1080</v>
      </c>
      <c r="B96" s="6">
        <v>6.677298474</v>
      </c>
      <c r="C96" s="6" t="s">
        <v>950</v>
      </c>
      <c r="D96" s="10" t="s">
        <v>1437</v>
      </c>
      <c r="E96" s="10" t="s">
        <v>940</v>
      </c>
      <c r="F96" s="10">
        <v>0</v>
      </c>
      <c r="G96" s="10">
        <v>379</v>
      </c>
      <c r="H96" s="10">
        <v>0</v>
      </c>
      <c r="I96" s="10">
        <v>379</v>
      </c>
      <c r="J96" s="10">
        <v>0</v>
      </c>
      <c r="K96" s="10">
        <v>379</v>
      </c>
      <c r="L96" s="10">
        <v>68</v>
      </c>
      <c r="M96" s="10" t="s">
        <v>974</v>
      </c>
      <c r="N96" s="10" t="s">
        <v>969</v>
      </c>
      <c r="O96" s="10">
        <v>1</v>
      </c>
      <c r="P96" s="10" t="s">
        <v>952</v>
      </c>
      <c r="Q96" s="10" t="s">
        <v>943</v>
      </c>
      <c r="R96" s="10" t="s">
        <v>976</v>
      </c>
      <c r="S96" s="10" t="s">
        <v>945</v>
      </c>
      <c r="T96" s="10" t="s">
        <v>958</v>
      </c>
      <c r="U96" s="10">
        <v>0.256991289300435</v>
      </c>
      <c r="V96" s="10">
        <v>0.174310434191938</v>
      </c>
      <c r="W96" s="10">
        <v>0.789473684</v>
      </c>
      <c r="X96" s="10" t="s">
        <v>970</v>
      </c>
      <c r="Y96" s="10" t="s">
        <v>980</v>
      </c>
      <c r="Z96" s="10" t="s">
        <v>948</v>
      </c>
    </row>
    <row r="97" spans="1:26" ht="15">
      <c r="A97" s="10" t="s">
        <v>1081</v>
      </c>
      <c r="B97" s="6">
        <v>8.771187827</v>
      </c>
      <c r="C97" s="6" t="s">
        <v>950</v>
      </c>
      <c r="D97" s="10" t="s">
        <v>1436</v>
      </c>
      <c r="E97" s="10" t="s">
        <v>973</v>
      </c>
      <c r="F97" s="10">
        <v>0</v>
      </c>
      <c r="G97" s="10">
        <v>693</v>
      </c>
      <c r="H97" s="10">
        <v>0</v>
      </c>
      <c r="I97" s="10">
        <v>693</v>
      </c>
      <c r="J97" s="10">
        <v>1</v>
      </c>
      <c r="K97" s="10">
        <v>499</v>
      </c>
      <c r="L97" s="10">
        <v>60</v>
      </c>
      <c r="M97" s="10" t="s">
        <v>941</v>
      </c>
      <c r="N97" s="10" t="s">
        <v>951</v>
      </c>
      <c r="O97" s="10">
        <v>2</v>
      </c>
      <c r="P97" s="10" t="s">
        <v>952</v>
      </c>
      <c r="Q97" s="10" t="s">
        <v>943</v>
      </c>
      <c r="R97" s="10" t="s">
        <v>944</v>
      </c>
      <c r="S97" s="10" t="s">
        <v>964</v>
      </c>
      <c r="T97" s="10" t="s">
        <v>987</v>
      </c>
      <c r="U97" s="10">
        <v>0.40962140511423</v>
      </c>
      <c r="V97" s="10">
        <v>0.174323085060217</v>
      </c>
      <c r="W97" s="10">
        <v>3.526315789</v>
      </c>
      <c r="X97" s="10" t="s">
        <v>965</v>
      </c>
      <c r="Y97" s="10" t="s">
        <v>947</v>
      </c>
      <c r="Z97" s="10" t="s">
        <v>966</v>
      </c>
    </row>
    <row r="98" spans="1:26" ht="15">
      <c r="A98" s="10" t="s">
        <v>1082</v>
      </c>
      <c r="B98" s="6">
        <v>7.466276642</v>
      </c>
      <c r="C98" s="6" t="s">
        <v>939</v>
      </c>
      <c r="D98" s="10" t="s">
        <v>1436</v>
      </c>
      <c r="E98" s="10" t="s">
        <v>982</v>
      </c>
      <c r="F98" s="10">
        <v>0</v>
      </c>
      <c r="G98" s="10">
        <v>479</v>
      </c>
      <c r="H98" s="10">
        <v>0</v>
      </c>
      <c r="I98" s="10">
        <v>479</v>
      </c>
      <c r="J98" s="10">
        <v>0</v>
      </c>
      <c r="K98" s="10">
        <v>479</v>
      </c>
      <c r="L98" s="10">
        <v>78</v>
      </c>
      <c r="M98" s="10" t="s">
        <v>941</v>
      </c>
      <c r="N98" s="10" t="s">
        <v>951</v>
      </c>
      <c r="O98" s="10">
        <v>2</v>
      </c>
      <c r="P98" s="10" t="s">
        <v>952</v>
      </c>
      <c r="Q98" s="10" t="s">
        <v>953</v>
      </c>
      <c r="R98" s="10" t="s">
        <v>956</v>
      </c>
      <c r="S98" s="10" t="s">
        <v>945</v>
      </c>
      <c r="T98" s="10" t="s">
        <v>979</v>
      </c>
      <c r="U98" s="10">
        <v>0.387398012279217</v>
      </c>
      <c r="V98" s="10">
        <v>0.186117847460173</v>
      </c>
      <c r="W98" s="10">
        <v>0.5</v>
      </c>
      <c r="X98" s="10" t="s">
        <v>970</v>
      </c>
      <c r="Y98" s="10" t="s">
        <v>947</v>
      </c>
      <c r="Z98" s="10" t="s">
        <v>971</v>
      </c>
    </row>
    <row r="99" spans="1:26" ht="15">
      <c r="A99" s="10" t="s">
        <v>1083</v>
      </c>
      <c r="B99" s="6">
        <v>3.728469222</v>
      </c>
      <c r="C99" s="6" t="s">
        <v>939</v>
      </c>
      <c r="D99" s="10" t="s">
        <v>1436</v>
      </c>
      <c r="E99" s="10" t="s">
        <v>940</v>
      </c>
      <c r="F99" s="10">
        <v>1</v>
      </c>
      <c r="G99" s="10">
        <v>282</v>
      </c>
      <c r="H99" s="10">
        <v>1</v>
      </c>
      <c r="I99" s="10">
        <v>282</v>
      </c>
      <c r="J99" s="10">
        <v>1</v>
      </c>
      <c r="K99" s="10">
        <v>247</v>
      </c>
      <c r="L99" s="10">
        <v>69</v>
      </c>
      <c r="M99" s="10" t="s">
        <v>941</v>
      </c>
      <c r="N99" s="10" t="s">
        <v>962</v>
      </c>
      <c r="O99" s="10">
        <v>3</v>
      </c>
      <c r="P99" s="10" t="s">
        <v>952</v>
      </c>
      <c r="Q99" s="10" t="s">
        <v>943</v>
      </c>
      <c r="R99" s="10" t="s">
        <v>944</v>
      </c>
      <c r="S99" s="10" t="s">
        <v>957</v>
      </c>
      <c r="T99" s="10" t="s">
        <v>987</v>
      </c>
      <c r="U99" s="10">
        <v>0.494508179453464</v>
      </c>
      <c r="V99" s="10">
        <v>0.215410537644898</v>
      </c>
      <c r="W99" s="10">
        <v>0.973684211</v>
      </c>
      <c r="X99" s="10" t="s">
        <v>965</v>
      </c>
      <c r="Y99" s="10" t="s">
        <v>947</v>
      </c>
      <c r="Z99" s="10" t="s">
        <v>966</v>
      </c>
    </row>
    <row r="100" spans="1:26" ht="15">
      <c r="A100" s="10" t="s">
        <v>1084</v>
      </c>
      <c r="B100" s="6">
        <v>10.07868709</v>
      </c>
      <c r="C100" s="6" t="s">
        <v>950</v>
      </c>
      <c r="D100" s="10" t="s">
        <v>1436</v>
      </c>
      <c r="E100" s="10" t="s">
        <v>1000</v>
      </c>
      <c r="F100" s="10">
        <v>0</v>
      </c>
      <c r="G100" s="10">
        <v>1191</v>
      </c>
      <c r="H100" s="10">
        <v>0</v>
      </c>
      <c r="I100" s="10">
        <v>1191</v>
      </c>
      <c r="J100" s="10">
        <v>0</v>
      </c>
      <c r="K100" s="10">
        <v>1191</v>
      </c>
      <c r="L100" s="10">
        <v>60</v>
      </c>
      <c r="M100" s="10" t="s">
        <v>941</v>
      </c>
      <c r="N100" s="10" t="s">
        <v>951</v>
      </c>
      <c r="O100" s="10">
        <v>2</v>
      </c>
      <c r="P100" s="10" t="s">
        <v>952</v>
      </c>
      <c r="Q100" s="10" t="s">
        <v>943</v>
      </c>
      <c r="R100" s="10" t="s">
        <v>944</v>
      </c>
      <c r="S100" s="10" t="s">
        <v>964</v>
      </c>
      <c r="T100" s="10" t="s">
        <v>958</v>
      </c>
      <c r="U100" s="10">
        <v>0.355152717044431</v>
      </c>
      <c r="V100" s="10">
        <v>0.214996725224483</v>
      </c>
      <c r="W100" s="10">
        <v>5.342105263</v>
      </c>
      <c r="X100" s="10" t="s">
        <v>965</v>
      </c>
      <c r="Y100" s="10" t="s">
        <v>947</v>
      </c>
      <c r="Z100" s="10" t="s">
        <v>966</v>
      </c>
    </row>
    <row r="101" spans="1:26" ht="15">
      <c r="A101" s="10" t="s">
        <v>1085</v>
      </c>
      <c r="B101" s="6">
        <v>13.4192449</v>
      </c>
      <c r="C101" s="6" t="s">
        <v>950</v>
      </c>
      <c r="D101" s="10" t="s">
        <v>1436</v>
      </c>
      <c r="E101" s="10" t="s">
        <v>1000</v>
      </c>
      <c r="F101" s="10">
        <v>0</v>
      </c>
      <c r="G101" s="10">
        <v>1440</v>
      </c>
      <c r="H101" s="10">
        <v>0</v>
      </c>
      <c r="I101" s="10">
        <v>1440</v>
      </c>
      <c r="J101" s="10">
        <v>0</v>
      </c>
      <c r="K101" s="10">
        <v>1440</v>
      </c>
      <c r="L101" s="10">
        <v>52</v>
      </c>
      <c r="M101" s="10" t="s">
        <v>941</v>
      </c>
      <c r="N101" s="10" t="s">
        <v>951</v>
      </c>
      <c r="O101" s="10">
        <v>2</v>
      </c>
      <c r="P101" s="10" t="s">
        <v>952</v>
      </c>
      <c r="Q101" s="10" t="s">
        <v>963</v>
      </c>
      <c r="R101" s="10" t="s">
        <v>944</v>
      </c>
      <c r="S101" s="10" t="s">
        <v>964</v>
      </c>
      <c r="T101" s="10" t="s">
        <v>979</v>
      </c>
      <c r="U101" s="10">
        <v>0.354146450880495</v>
      </c>
      <c r="V101" s="10">
        <v>0.161431501609842</v>
      </c>
      <c r="W101" s="10">
        <v>4.526315789</v>
      </c>
      <c r="X101" s="10" t="s">
        <v>965</v>
      </c>
      <c r="Y101" s="10" t="s">
        <v>980</v>
      </c>
      <c r="Z101" s="10" t="s">
        <v>948</v>
      </c>
    </row>
    <row r="102" spans="1:26" ht="15">
      <c r="A102" s="10" t="s">
        <v>1086</v>
      </c>
      <c r="B102" s="6">
        <v>1.371330529</v>
      </c>
      <c r="C102" s="6" t="s">
        <v>939</v>
      </c>
      <c r="D102" s="10" t="s">
        <v>1437</v>
      </c>
      <c r="E102" s="10" t="s">
        <v>1000</v>
      </c>
      <c r="F102" s="10">
        <v>0</v>
      </c>
      <c r="G102" s="10">
        <v>1245</v>
      </c>
      <c r="H102" s="10">
        <v>0</v>
      </c>
      <c r="I102" s="10">
        <v>1245</v>
      </c>
      <c r="J102" s="10">
        <v>0</v>
      </c>
      <c r="K102" s="10">
        <v>1245</v>
      </c>
      <c r="L102" s="10">
        <v>54</v>
      </c>
      <c r="M102" s="10" t="s">
        <v>941</v>
      </c>
      <c r="N102" s="10" t="s">
        <v>975</v>
      </c>
      <c r="O102" s="10">
        <v>4</v>
      </c>
      <c r="P102" s="10" t="s">
        <v>952</v>
      </c>
      <c r="Q102" s="10" t="s">
        <v>943</v>
      </c>
      <c r="R102" s="10" t="s">
        <v>944</v>
      </c>
      <c r="S102" s="10" t="s">
        <v>964</v>
      </c>
      <c r="T102" s="10" t="s">
        <v>979</v>
      </c>
      <c r="U102" s="10">
        <v>0.470353870991582</v>
      </c>
      <c r="V102" s="10">
        <v>0.204347669657961</v>
      </c>
      <c r="W102" s="10">
        <v>5.315789474</v>
      </c>
      <c r="X102" s="10" t="s">
        <v>970</v>
      </c>
      <c r="Y102" s="10" t="s">
        <v>947</v>
      </c>
      <c r="Z102" s="10" t="s">
        <v>971</v>
      </c>
    </row>
    <row r="103" spans="1:26" ht="15">
      <c r="A103" s="10" t="s">
        <v>1087</v>
      </c>
      <c r="B103" s="6">
        <v>0.301017668</v>
      </c>
      <c r="C103" s="6" t="s">
        <v>950</v>
      </c>
      <c r="D103" s="10" t="s">
        <v>1437</v>
      </c>
      <c r="E103" s="10" t="s">
        <v>1000</v>
      </c>
      <c r="F103" s="10">
        <v>1</v>
      </c>
      <c r="G103" s="10">
        <v>1090</v>
      </c>
      <c r="H103" s="10">
        <v>0</v>
      </c>
      <c r="I103" s="10">
        <v>1090</v>
      </c>
      <c r="J103" s="10">
        <v>0</v>
      </c>
      <c r="K103" s="10">
        <v>1090</v>
      </c>
      <c r="L103" s="10">
        <v>59</v>
      </c>
      <c r="M103" s="10" t="s">
        <v>941</v>
      </c>
      <c r="N103" s="10" t="s">
        <v>951</v>
      </c>
      <c r="O103" s="10">
        <v>2</v>
      </c>
      <c r="P103" s="10" t="s">
        <v>952</v>
      </c>
      <c r="Q103" s="10" t="s">
        <v>943</v>
      </c>
      <c r="R103" s="10" t="s">
        <v>944</v>
      </c>
      <c r="S103" s="10" t="s">
        <v>964</v>
      </c>
      <c r="T103" s="10" t="s">
        <v>987</v>
      </c>
      <c r="U103" s="10">
        <v>0.414267361552108</v>
      </c>
      <c r="V103" s="10">
        <v>0.241137078312266</v>
      </c>
      <c r="W103" s="10">
        <v>2.184210526</v>
      </c>
      <c r="X103" s="10" t="s">
        <v>970</v>
      </c>
      <c r="Y103" s="10" t="s">
        <v>947</v>
      </c>
      <c r="Z103" s="10" t="s">
        <v>971</v>
      </c>
    </row>
    <row r="104" spans="1:26" ht="15">
      <c r="A104" s="10" t="s">
        <v>1088</v>
      </c>
      <c r="B104" s="6">
        <v>10.55927967</v>
      </c>
      <c r="C104" s="6" t="s">
        <v>950</v>
      </c>
      <c r="D104" s="10" t="s">
        <v>1436</v>
      </c>
      <c r="E104" s="10" t="s">
        <v>940</v>
      </c>
      <c r="F104" s="10">
        <v>0</v>
      </c>
      <c r="G104" s="10">
        <v>759</v>
      </c>
      <c r="H104" s="10">
        <v>0</v>
      </c>
      <c r="I104" s="10">
        <v>759</v>
      </c>
      <c r="J104" s="10">
        <v>0</v>
      </c>
      <c r="K104" s="10">
        <v>759</v>
      </c>
      <c r="L104" s="10">
        <v>45</v>
      </c>
      <c r="M104" s="10" t="s">
        <v>941</v>
      </c>
      <c r="N104" s="10" t="s">
        <v>969</v>
      </c>
      <c r="O104" s="10">
        <v>1</v>
      </c>
      <c r="P104" s="10" t="s">
        <v>952</v>
      </c>
      <c r="Q104" s="10" t="s">
        <v>963</v>
      </c>
      <c r="R104" s="10" t="s">
        <v>992</v>
      </c>
      <c r="S104" s="10" t="s">
        <v>978</v>
      </c>
      <c r="T104" s="10" t="s">
        <v>958</v>
      </c>
      <c r="U104" s="10">
        <v>0.354244644833779</v>
      </c>
      <c r="V104" s="10">
        <v>0.240175712722366</v>
      </c>
      <c r="W104" s="10">
        <v>1.394736842</v>
      </c>
      <c r="X104" s="10" t="s">
        <v>970</v>
      </c>
      <c r="Y104" s="10" t="s">
        <v>947</v>
      </c>
      <c r="Z104" s="10" t="s">
        <v>966</v>
      </c>
    </row>
    <row r="105" spans="1:26" ht="15">
      <c r="A105" s="10" t="s">
        <v>1089</v>
      </c>
      <c r="B105" s="6">
        <v>-1.225340208</v>
      </c>
      <c r="C105" s="6" t="s">
        <v>939</v>
      </c>
      <c r="D105" s="10" t="s">
        <v>1437</v>
      </c>
      <c r="E105" s="10" t="s">
        <v>1000</v>
      </c>
      <c r="F105" s="10">
        <v>0</v>
      </c>
      <c r="G105" s="10">
        <v>889</v>
      </c>
      <c r="H105" s="10">
        <v>0</v>
      </c>
      <c r="I105" s="10">
        <v>889</v>
      </c>
      <c r="J105" s="10">
        <v>0</v>
      </c>
      <c r="K105" s="10">
        <v>889</v>
      </c>
      <c r="L105" s="10">
        <v>66</v>
      </c>
      <c r="M105" s="10" t="s">
        <v>941</v>
      </c>
      <c r="N105" s="10" t="s">
        <v>962</v>
      </c>
      <c r="O105" s="10">
        <v>3</v>
      </c>
      <c r="P105" s="10" t="s">
        <v>942</v>
      </c>
      <c r="Q105" s="10" t="s">
        <v>943</v>
      </c>
      <c r="R105" s="10" t="s">
        <v>944</v>
      </c>
      <c r="S105" s="10" t="s">
        <v>964</v>
      </c>
      <c r="T105" s="10" t="s">
        <v>979</v>
      </c>
      <c r="U105" s="10">
        <v>0.465074683814977</v>
      </c>
      <c r="V105" s="10">
        <v>0.179189665857846</v>
      </c>
      <c r="W105" s="10">
        <v>3.342105263</v>
      </c>
      <c r="X105" s="10" t="s">
        <v>965</v>
      </c>
      <c r="Y105" s="10" t="s">
        <v>947</v>
      </c>
      <c r="Z105" s="10" t="s">
        <v>966</v>
      </c>
    </row>
    <row r="106" spans="1:26" ht="15">
      <c r="A106" s="10" t="s">
        <v>1090</v>
      </c>
      <c r="B106" s="6">
        <v>-3.037546593</v>
      </c>
      <c r="C106" s="6" t="s">
        <v>939</v>
      </c>
      <c r="D106" s="10" t="s">
        <v>1437</v>
      </c>
      <c r="E106" s="10" t="s">
        <v>1000</v>
      </c>
      <c r="F106" s="10">
        <v>0</v>
      </c>
      <c r="G106" s="10">
        <v>972</v>
      </c>
      <c r="H106" s="10">
        <v>0</v>
      </c>
      <c r="I106" s="10">
        <v>972</v>
      </c>
      <c r="J106" s="10">
        <v>0</v>
      </c>
      <c r="K106" s="10">
        <v>972</v>
      </c>
      <c r="L106" s="10">
        <v>83</v>
      </c>
      <c r="M106" s="10" t="s">
        <v>941</v>
      </c>
      <c r="N106" s="10" t="s">
        <v>962</v>
      </c>
      <c r="O106" s="10">
        <v>3</v>
      </c>
      <c r="P106" s="10" t="s">
        <v>952</v>
      </c>
      <c r="Q106" s="10" t="s">
        <v>943</v>
      </c>
      <c r="R106" s="10" t="s">
        <v>956</v>
      </c>
      <c r="S106" s="10" t="s">
        <v>945</v>
      </c>
      <c r="T106" s="10" t="s">
        <v>979</v>
      </c>
      <c r="U106" s="10">
        <v>0.239109959350452</v>
      </c>
      <c r="V106" s="10">
        <v>0.149624285592196</v>
      </c>
      <c r="W106" s="10">
        <v>0.578947368</v>
      </c>
      <c r="X106" s="10" t="s">
        <v>970</v>
      </c>
      <c r="Y106" s="10" t="s">
        <v>980</v>
      </c>
      <c r="Z106" s="10" t="s">
        <v>948</v>
      </c>
    </row>
    <row r="107" spans="1:26" ht="15">
      <c r="A107" s="10" t="s">
        <v>1091</v>
      </c>
      <c r="B107" s="6">
        <v>3.701877535</v>
      </c>
      <c r="C107" s="6" t="s">
        <v>950</v>
      </c>
      <c r="D107" s="10" t="s">
        <v>1437</v>
      </c>
      <c r="E107" s="10" t="s">
        <v>1000</v>
      </c>
      <c r="F107" s="10">
        <v>1</v>
      </c>
      <c r="G107" s="10">
        <v>279</v>
      </c>
      <c r="H107" s="10" t="s">
        <v>241</v>
      </c>
      <c r="I107" s="10">
        <v>279</v>
      </c>
      <c r="J107" s="10">
        <v>0</v>
      </c>
      <c r="K107" s="10">
        <v>279</v>
      </c>
      <c r="L107" s="10">
        <v>58</v>
      </c>
      <c r="M107" s="10" t="s">
        <v>941</v>
      </c>
      <c r="N107" s="10" t="s">
        <v>951</v>
      </c>
      <c r="O107" s="10">
        <v>2</v>
      </c>
      <c r="P107" s="10" t="s">
        <v>952</v>
      </c>
      <c r="Q107" s="10" t="s">
        <v>953</v>
      </c>
      <c r="R107" s="10" t="s">
        <v>944</v>
      </c>
      <c r="S107" s="10" t="s">
        <v>964</v>
      </c>
      <c r="T107" s="10" t="s">
        <v>946</v>
      </c>
      <c r="U107" s="10">
        <v>0.316003225567871</v>
      </c>
      <c r="V107" s="10">
        <v>0.172494290542941</v>
      </c>
      <c r="W107" s="10">
        <v>2.605263158</v>
      </c>
      <c r="X107" s="10" t="s">
        <v>970</v>
      </c>
      <c r="Y107" s="10" t="s">
        <v>947</v>
      </c>
      <c r="Z107" s="10" t="s">
        <v>948</v>
      </c>
    </row>
    <row r="108" spans="1:26" ht="15">
      <c r="A108" s="10" t="s">
        <v>1092</v>
      </c>
      <c r="B108" s="6">
        <v>6.323735741</v>
      </c>
      <c r="C108" s="6" t="s">
        <v>939</v>
      </c>
      <c r="D108" s="10" t="s">
        <v>1436</v>
      </c>
      <c r="E108" s="10" t="s">
        <v>1000</v>
      </c>
      <c r="F108" s="10">
        <v>0</v>
      </c>
      <c r="G108" s="10">
        <v>1036</v>
      </c>
      <c r="H108" s="10">
        <v>0</v>
      </c>
      <c r="I108" s="10">
        <v>1036</v>
      </c>
      <c r="J108" s="10">
        <v>0</v>
      </c>
      <c r="K108" s="10">
        <v>1036</v>
      </c>
      <c r="L108" s="10">
        <v>78</v>
      </c>
      <c r="M108" s="10" t="s">
        <v>974</v>
      </c>
      <c r="N108" s="10" t="s">
        <v>962</v>
      </c>
      <c r="O108" s="10">
        <v>3</v>
      </c>
      <c r="P108" s="10" t="s">
        <v>942</v>
      </c>
      <c r="Q108" s="10" t="s">
        <v>943</v>
      </c>
      <c r="R108" s="10" t="s">
        <v>944</v>
      </c>
      <c r="S108" s="10" t="s">
        <v>964</v>
      </c>
      <c r="T108" s="10" t="s">
        <v>987</v>
      </c>
      <c r="U108" s="10">
        <v>0.436914887592689</v>
      </c>
      <c r="V108" s="10">
        <v>0.295923568200954</v>
      </c>
      <c r="W108" s="10">
        <v>3.815789474</v>
      </c>
      <c r="X108" s="10" t="s">
        <v>989</v>
      </c>
      <c r="Y108" s="10" t="s">
        <v>980</v>
      </c>
      <c r="Z108" s="10" t="s">
        <v>948</v>
      </c>
    </row>
    <row r="109" spans="1:26" ht="15">
      <c r="A109" s="10" t="s">
        <v>1093</v>
      </c>
      <c r="B109" s="6">
        <v>4.337190083</v>
      </c>
      <c r="C109" s="6" t="s">
        <v>950</v>
      </c>
      <c r="D109" s="10" t="s">
        <v>1437</v>
      </c>
      <c r="E109" s="10" t="s">
        <v>1000</v>
      </c>
      <c r="F109" s="10">
        <v>1</v>
      </c>
      <c r="G109" s="10">
        <v>606</v>
      </c>
      <c r="H109" s="10">
        <v>1</v>
      </c>
      <c r="I109" s="10">
        <v>606</v>
      </c>
      <c r="J109" s="10">
        <v>1</v>
      </c>
      <c r="K109" s="10">
        <v>561</v>
      </c>
      <c r="L109" s="10">
        <v>58</v>
      </c>
      <c r="M109" s="10" t="s">
        <v>941</v>
      </c>
      <c r="N109" s="10" t="s">
        <v>969</v>
      </c>
      <c r="O109" s="10">
        <v>1</v>
      </c>
      <c r="P109" s="10" t="s">
        <v>952</v>
      </c>
      <c r="Q109" s="10" t="s">
        <v>943</v>
      </c>
      <c r="R109" s="10" t="s">
        <v>1038</v>
      </c>
      <c r="S109" s="10" t="s">
        <v>1039</v>
      </c>
      <c r="T109" s="10" t="s">
        <v>958</v>
      </c>
      <c r="U109" s="10">
        <v>0.405425798464901</v>
      </c>
      <c r="V109" s="10">
        <v>0.211930649432381</v>
      </c>
      <c r="W109" s="10">
        <v>2.763157895</v>
      </c>
      <c r="X109" s="10" t="s">
        <v>965</v>
      </c>
      <c r="Y109" s="10" t="s">
        <v>947</v>
      </c>
      <c r="Z109" s="10" t="s">
        <v>966</v>
      </c>
    </row>
    <row r="110" spans="1:26" ht="15">
      <c r="A110" s="10" t="s">
        <v>1094</v>
      </c>
      <c r="B110" s="6">
        <v>-12.03146661</v>
      </c>
      <c r="C110" s="6" t="s">
        <v>950</v>
      </c>
      <c r="D110" s="10" t="s">
        <v>1435</v>
      </c>
      <c r="E110" s="10" t="s">
        <v>940</v>
      </c>
      <c r="F110" s="10">
        <v>0</v>
      </c>
      <c r="G110" s="10">
        <v>796</v>
      </c>
      <c r="H110" s="10">
        <v>0</v>
      </c>
      <c r="I110" s="10">
        <v>796</v>
      </c>
      <c r="J110" s="10">
        <v>1</v>
      </c>
      <c r="K110" s="10">
        <v>614</v>
      </c>
      <c r="L110" s="10">
        <v>49</v>
      </c>
      <c r="M110" s="10" t="s">
        <v>941</v>
      </c>
      <c r="N110" s="10" t="s">
        <v>969</v>
      </c>
      <c r="O110" s="10">
        <v>1</v>
      </c>
      <c r="P110" s="10" t="s">
        <v>952</v>
      </c>
      <c r="Q110" s="10" t="s">
        <v>943</v>
      </c>
      <c r="R110" s="10" t="s">
        <v>944</v>
      </c>
      <c r="S110" s="10" t="s">
        <v>945</v>
      </c>
      <c r="T110" s="10" t="s">
        <v>946</v>
      </c>
      <c r="U110" s="10">
        <v>0.29168779259426</v>
      </c>
      <c r="V110" s="10">
        <v>0.168438706287473</v>
      </c>
      <c r="W110" s="10">
        <v>1.289473684</v>
      </c>
      <c r="X110" s="10" t="s">
        <v>970</v>
      </c>
      <c r="Y110" s="10" t="s">
        <v>947</v>
      </c>
      <c r="Z110" s="10" t="s">
        <v>948</v>
      </c>
    </row>
    <row r="111" spans="1:26" ht="15">
      <c r="A111" s="10" t="s">
        <v>1095</v>
      </c>
      <c r="B111" s="6">
        <v>4.980443351</v>
      </c>
      <c r="C111" s="6" t="s">
        <v>939</v>
      </c>
      <c r="D111" s="10" t="s">
        <v>1437</v>
      </c>
      <c r="E111" s="10" t="s">
        <v>1000</v>
      </c>
      <c r="F111" s="10">
        <v>0</v>
      </c>
      <c r="G111" s="10">
        <v>1430</v>
      </c>
      <c r="H111" s="10">
        <v>0</v>
      </c>
      <c r="I111" s="10">
        <v>1430</v>
      </c>
      <c r="J111" s="10">
        <v>1</v>
      </c>
      <c r="K111" s="10">
        <v>1028</v>
      </c>
      <c r="L111" s="10">
        <v>69</v>
      </c>
      <c r="M111" s="10" t="s">
        <v>941</v>
      </c>
      <c r="N111" s="10" t="s">
        <v>962</v>
      </c>
      <c r="O111" s="10">
        <v>3</v>
      </c>
      <c r="P111" s="10" t="s">
        <v>952</v>
      </c>
      <c r="Q111" s="10" t="s">
        <v>963</v>
      </c>
      <c r="R111" s="10" t="s">
        <v>944</v>
      </c>
      <c r="S111" s="10" t="s">
        <v>964</v>
      </c>
      <c r="T111" s="10" t="s">
        <v>946</v>
      </c>
      <c r="U111" s="10">
        <v>0.238367777362133</v>
      </c>
      <c r="V111" s="10">
        <v>0.195212572665382</v>
      </c>
      <c r="W111" s="10">
        <v>4.552631579</v>
      </c>
      <c r="X111" s="10" t="s">
        <v>970</v>
      </c>
      <c r="Y111" s="10" t="s">
        <v>947</v>
      </c>
      <c r="Z111" s="10" t="s">
        <v>948</v>
      </c>
    </row>
    <row r="112" spans="1:26" ht="15">
      <c r="A112" s="10" t="s">
        <v>1096</v>
      </c>
      <c r="B112" s="6">
        <v>0.219301266</v>
      </c>
      <c r="C112" s="6" t="s">
        <v>950</v>
      </c>
      <c r="D112" s="10" t="s">
        <v>1437</v>
      </c>
      <c r="E112" s="10" t="s">
        <v>940</v>
      </c>
      <c r="F112" s="10">
        <v>0</v>
      </c>
      <c r="G112" s="10">
        <v>1508</v>
      </c>
      <c r="H112" s="10">
        <v>0</v>
      </c>
      <c r="I112" s="10">
        <v>1508</v>
      </c>
      <c r="J112" s="10">
        <v>0</v>
      </c>
      <c r="K112" s="10">
        <v>1508</v>
      </c>
      <c r="L112" s="10">
        <v>67</v>
      </c>
      <c r="M112" s="10" t="s">
        <v>941</v>
      </c>
      <c r="N112" s="10" t="s">
        <v>951</v>
      </c>
      <c r="O112" s="10">
        <v>2</v>
      </c>
      <c r="P112" s="10" t="s">
        <v>952</v>
      </c>
      <c r="Q112" s="10" t="s">
        <v>943</v>
      </c>
      <c r="R112" s="10" t="s">
        <v>944</v>
      </c>
      <c r="S112" s="10" t="s">
        <v>964</v>
      </c>
      <c r="T112" s="10" t="s">
        <v>958</v>
      </c>
      <c r="U112" s="10">
        <v>0.454297873365973</v>
      </c>
      <c r="V112" s="10">
        <v>0.210952296232409</v>
      </c>
      <c r="W112" s="10">
        <v>4.105263158</v>
      </c>
      <c r="X112" s="10" t="s">
        <v>989</v>
      </c>
      <c r="Y112" s="10" t="s">
        <v>980</v>
      </c>
      <c r="Z112" s="10" t="s">
        <v>959</v>
      </c>
    </row>
    <row r="113" spans="1:26" ht="15">
      <c r="A113" s="10" t="s">
        <v>1097</v>
      </c>
      <c r="B113" s="6">
        <v>13.04806882</v>
      </c>
      <c r="C113" s="6" t="s">
        <v>939</v>
      </c>
      <c r="D113" s="10" t="s">
        <v>1436</v>
      </c>
      <c r="E113" s="10" t="s">
        <v>940</v>
      </c>
      <c r="F113" s="10">
        <v>0</v>
      </c>
      <c r="G113" s="10">
        <v>913</v>
      </c>
      <c r="H113" s="10">
        <v>0</v>
      </c>
      <c r="I113" s="10">
        <v>913</v>
      </c>
      <c r="J113" s="10">
        <v>0</v>
      </c>
      <c r="K113" s="10">
        <v>913</v>
      </c>
      <c r="L113" s="10">
        <v>36</v>
      </c>
      <c r="M113" s="10" t="s">
        <v>974</v>
      </c>
      <c r="N113" s="10" t="s">
        <v>962</v>
      </c>
      <c r="O113" s="10">
        <v>3</v>
      </c>
      <c r="P113" s="10" t="s">
        <v>952</v>
      </c>
      <c r="Q113" s="10" t="s">
        <v>963</v>
      </c>
      <c r="R113" s="10" t="s">
        <v>992</v>
      </c>
      <c r="S113" s="10" t="s">
        <v>978</v>
      </c>
      <c r="T113" s="10" t="s">
        <v>958</v>
      </c>
      <c r="U113" s="10">
        <v>0.308018367925883</v>
      </c>
      <c r="V113" s="10">
        <v>0.152457991208624</v>
      </c>
      <c r="W113" s="10">
        <v>0.052631579</v>
      </c>
      <c r="X113" s="10" t="s">
        <v>989</v>
      </c>
      <c r="Y113" s="10" t="s">
        <v>947</v>
      </c>
      <c r="Z113" s="10" t="s">
        <v>971</v>
      </c>
    </row>
    <row r="114" spans="1:26" ht="15">
      <c r="A114" s="10" t="s">
        <v>1098</v>
      </c>
      <c r="B114" s="6">
        <v>7.338300856</v>
      </c>
      <c r="C114" s="6" t="s">
        <v>939</v>
      </c>
      <c r="D114" s="10" t="s">
        <v>1436</v>
      </c>
      <c r="E114" s="10" t="s">
        <v>940</v>
      </c>
      <c r="F114" s="10">
        <v>0</v>
      </c>
      <c r="G114" s="10">
        <v>1425</v>
      </c>
      <c r="H114" s="10">
        <v>0</v>
      </c>
      <c r="I114" s="10">
        <v>1425</v>
      </c>
      <c r="J114" s="10">
        <v>0</v>
      </c>
      <c r="K114" s="10">
        <v>1425</v>
      </c>
      <c r="L114" s="10">
        <v>67</v>
      </c>
      <c r="M114" s="10" t="s">
        <v>974</v>
      </c>
      <c r="N114" s="10" t="s">
        <v>962</v>
      </c>
      <c r="O114" s="10">
        <v>3</v>
      </c>
      <c r="P114" s="10" t="s">
        <v>942</v>
      </c>
      <c r="Q114" s="10" t="s">
        <v>963</v>
      </c>
      <c r="R114" s="10" t="s">
        <v>944</v>
      </c>
      <c r="S114" s="10" t="s">
        <v>957</v>
      </c>
      <c r="T114" s="10" t="s">
        <v>987</v>
      </c>
      <c r="U114" s="10">
        <v>0.305423182221343</v>
      </c>
      <c r="V114" s="10">
        <v>0.217629617182254</v>
      </c>
      <c r="W114" s="10">
        <v>0.157894737</v>
      </c>
      <c r="X114" s="10" t="s">
        <v>970</v>
      </c>
      <c r="Y114" s="10" t="s">
        <v>947</v>
      </c>
      <c r="Z114" s="10" t="s">
        <v>948</v>
      </c>
    </row>
    <row r="115" spans="1:26" ht="15">
      <c r="A115" s="10" t="s">
        <v>1099</v>
      </c>
      <c r="B115" s="6">
        <v>17.69066261</v>
      </c>
      <c r="C115" s="6" t="s">
        <v>939</v>
      </c>
      <c r="D115" s="10" t="s">
        <v>1436</v>
      </c>
      <c r="E115" s="10" t="s">
        <v>940</v>
      </c>
      <c r="F115" s="10">
        <v>0</v>
      </c>
      <c r="G115" s="10">
        <v>1346</v>
      </c>
      <c r="H115" s="10">
        <v>0</v>
      </c>
      <c r="I115" s="10">
        <v>1346</v>
      </c>
      <c r="J115" s="10">
        <v>0</v>
      </c>
      <c r="K115" s="10">
        <v>1346</v>
      </c>
      <c r="L115" s="10">
        <v>70</v>
      </c>
      <c r="M115" s="10" t="s">
        <v>941</v>
      </c>
      <c r="N115" s="10" t="s">
        <v>951</v>
      </c>
      <c r="O115" s="10">
        <v>2</v>
      </c>
      <c r="P115" s="10" t="s">
        <v>942</v>
      </c>
      <c r="Q115" s="10" t="s">
        <v>943</v>
      </c>
      <c r="R115" s="10" t="s">
        <v>944</v>
      </c>
      <c r="S115" s="10" t="s">
        <v>964</v>
      </c>
      <c r="T115" s="10" t="s">
        <v>958</v>
      </c>
      <c r="U115" s="10">
        <v>0.34062975346176</v>
      </c>
      <c r="V115" s="10">
        <v>0.200416895669596</v>
      </c>
      <c r="W115" s="10">
        <v>2.052631579</v>
      </c>
      <c r="X115" s="10" t="s">
        <v>970</v>
      </c>
      <c r="Y115" s="10" t="s">
        <v>947</v>
      </c>
      <c r="Z115" s="10" t="s">
        <v>966</v>
      </c>
    </row>
    <row r="116" spans="1:26" ht="15">
      <c r="A116" s="10" t="s">
        <v>1100</v>
      </c>
      <c r="B116" s="6">
        <v>11.26554215</v>
      </c>
      <c r="C116" s="6" t="s">
        <v>939</v>
      </c>
      <c r="D116" s="10" t="s">
        <v>1436</v>
      </c>
      <c r="E116" s="10" t="s">
        <v>1000</v>
      </c>
      <c r="F116" s="10">
        <v>0</v>
      </c>
      <c r="G116" s="10">
        <v>930</v>
      </c>
      <c r="H116" s="10">
        <v>0</v>
      </c>
      <c r="I116" s="10">
        <v>930</v>
      </c>
      <c r="J116" s="10">
        <v>0</v>
      </c>
      <c r="K116" s="10">
        <v>930</v>
      </c>
      <c r="L116" s="10">
        <v>80</v>
      </c>
      <c r="M116" s="10" t="s">
        <v>974</v>
      </c>
      <c r="N116" s="10" t="s">
        <v>962</v>
      </c>
      <c r="O116" s="10">
        <v>3</v>
      </c>
      <c r="P116" s="10" t="s">
        <v>952</v>
      </c>
      <c r="Q116" s="10" t="s">
        <v>943</v>
      </c>
      <c r="R116" s="10" t="s">
        <v>976</v>
      </c>
      <c r="S116" s="10" t="s">
        <v>945</v>
      </c>
      <c r="T116" s="10" t="s">
        <v>958</v>
      </c>
      <c r="U116" s="10">
        <v>0.39105009884568</v>
      </c>
      <c r="V116" s="10">
        <v>0.202472733542558</v>
      </c>
      <c r="W116" s="10">
        <v>3.368421053</v>
      </c>
      <c r="X116" s="10" t="s">
        <v>970</v>
      </c>
      <c r="Y116" s="10" t="s">
        <v>947</v>
      </c>
      <c r="Z116" s="10" t="s">
        <v>966</v>
      </c>
    </row>
    <row r="117" spans="1:26" ht="15">
      <c r="A117" s="10" t="s">
        <v>1101</v>
      </c>
      <c r="B117" s="6">
        <v>7.800327122</v>
      </c>
      <c r="C117" s="6" t="s">
        <v>939</v>
      </c>
      <c r="D117" s="10" t="s">
        <v>1437</v>
      </c>
      <c r="E117" s="10" t="s">
        <v>940</v>
      </c>
      <c r="F117" s="10">
        <v>0</v>
      </c>
      <c r="G117" s="10">
        <v>754</v>
      </c>
      <c r="H117" s="10">
        <v>0</v>
      </c>
      <c r="I117" s="10">
        <v>754</v>
      </c>
      <c r="J117" s="10">
        <v>0</v>
      </c>
      <c r="K117" s="10">
        <v>754</v>
      </c>
      <c r="L117" s="10">
        <v>44</v>
      </c>
      <c r="M117" s="10" t="s">
        <v>941</v>
      </c>
      <c r="N117" s="10" t="s">
        <v>975</v>
      </c>
      <c r="O117" s="10">
        <v>4</v>
      </c>
      <c r="P117" s="10" t="s">
        <v>952</v>
      </c>
      <c r="Q117" s="10" t="s">
        <v>943</v>
      </c>
      <c r="R117" s="10" t="s">
        <v>944</v>
      </c>
      <c r="S117" s="10" t="s">
        <v>957</v>
      </c>
      <c r="T117" s="10" t="s">
        <v>987</v>
      </c>
      <c r="U117" s="10">
        <v>0.256485765312785</v>
      </c>
      <c r="V117" s="10">
        <v>0.188586145505959</v>
      </c>
      <c r="W117" s="10">
        <v>0.684210526</v>
      </c>
      <c r="X117" s="10" t="s">
        <v>989</v>
      </c>
      <c r="Y117" s="10" t="s">
        <v>980</v>
      </c>
      <c r="Z117" s="10" t="s">
        <v>948</v>
      </c>
    </row>
    <row r="118" spans="1:26" ht="15">
      <c r="A118" s="10" t="s">
        <v>1102</v>
      </c>
      <c r="B118" s="6">
        <v>6.152345975</v>
      </c>
      <c r="C118" s="6" t="s">
        <v>939</v>
      </c>
      <c r="D118" s="10" t="s">
        <v>1437</v>
      </c>
      <c r="E118" s="10" t="s">
        <v>940</v>
      </c>
      <c r="F118" s="10">
        <v>0</v>
      </c>
      <c r="G118" s="10">
        <v>1077</v>
      </c>
      <c r="H118" s="10">
        <v>0</v>
      </c>
      <c r="I118" s="10">
        <v>1077</v>
      </c>
      <c r="J118" s="10">
        <v>0</v>
      </c>
      <c r="K118" s="10">
        <v>1077</v>
      </c>
      <c r="L118" s="10">
        <v>64</v>
      </c>
      <c r="M118" s="10" t="s">
        <v>941</v>
      </c>
      <c r="N118" s="10" t="s">
        <v>975</v>
      </c>
      <c r="O118" s="10">
        <v>4</v>
      </c>
      <c r="P118" s="10" t="s">
        <v>952</v>
      </c>
      <c r="Q118" s="10" t="s">
        <v>943</v>
      </c>
      <c r="R118" s="10" t="s">
        <v>992</v>
      </c>
      <c r="S118" s="10" t="s">
        <v>978</v>
      </c>
      <c r="T118" s="10" t="s">
        <v>958</v>
      </c>
      <c r="U118" s="10">
        <v>0.292564650812892</v>
      </c>
      <c r="V118" s="10">
        <v>0.152876350787048</v>
      </c>
      <c r="W118" s="10">
        <v>2.421052632</v>
      </c>
      <c r="X118" s="10" t="s">
        <v>970</v>
      </c>
      <c r="Y118" s="10" t="s">
        <v>947</v>
      </c>
      <c r="Z118" s="10" t="s">
        <v>948</v>
      </c>
    </row>
    <row r="119" spans="1:26" ht="15">
      <c r="A119" s="10" t="s">
        <v>1103</v>
      </c>
      <c r="B119" s="6">
        <v>-4.821326981</v>
      </c>
      <c r="C119" s="6" t="s">
        <v>939</v>
      </c>
      <c r="D119" s="10" t="s">
        <v>1435</v>
      </c>
      <c r="E119" s="10" t="s">
        <v>973</v>
      </c>
      <c r="F119" s="10">
        <v>1</v>
      </c>
      <c r="G119" s="10">
        <v>584</v>
      </c>
      <c r="H119" s="10">
        <v>1</v>
      </c>
      <c r="I119" s="10">
        <v>584</v>
      </c>
      <c r="J119" s="10">
        <v>1</v>
      </c>
      <c r="K119" s="10">
        <v>584</v>
      </c>
      <c r="L119" s="10">
        <v>65</v>
      </c>
      <c r="M119" s="10" t="s">
        <v>941</v>
      </c>
      <c r="N119" s="10" t="s">
        <v>951</v>
      </c>
      <c r="O119" s="10">
        <v>2</v>
      </c>
      <c r="P119" s="10" t="s">
        <v>952</v>
      </c>
      <c r="Q119" s="10" t="s">
        <v>943</v>
      </c>
      <c r="R119" s="10" t="s">
        <v>944</v>
      </c>
      <c r="S119" s="10" t="s">
        <v>957</v>
      </c>
      <c r="T119" s="10" t="s">
        <v>987</v>
      </c>
      <c r="U119" s="10">
        <v>0.423293279903681</v>
      </c>
      <c r="V119" s="10">
        <v>0.197277724394035</v>
      </c>
      <c r="W119" s="10">
        <v>2.947368421</v>
      </c>
      <c r="X119" s="10" t="s">
        <v>970</v>
      </c>
      <c r="Y119" s="10" t="s">
        <v>947</v>
      </c>
      <c r="Z119" s="10" t="s">
        <v>966</v>
      </c>
    </row>
    <row r="120" spans="1:26" ht="15">
      <c r="A120" s="10" t="s">
        <v>1104</v>
      </c>
      <c r="B120" s="6">
        <v>11.17418964</v>
      </c>
      <c r="C120" s="6" t="s">
        <v>939</v>
      </c>
      <c r="D120" s="10" t="s">
        <v>1436</v>
      </c>
      <c r="E120" s="10" t="s">
        <v>982</v>
      </c>
      <c r="F120" s="10">
        <v>0</v>
      </c>
      <c r="G120" s="10">
        <v>2327</v>
      </c>
      <c r="H120" s="10">
        <v>0</v>
      </c>
      <c r="I120" s="10">
        <v>2327</v>
      </c>
      <c r="J120" s="10">
        <v>0</v>
      </c>
      <c r="K120" s="10">
        <v>2327</v>
      </c>
      <c r="L120" s="10">
        <v>76</v>
      </c>
      <c r="M120" s="10" t="s">
        <v>974</v>
      </c>
      <c r="N120" s="10" t="s">
        <v>975</v>
      </c>
      <c r="O120" s="10">
        <v>4</v>
      </c>
      <c r="P120" s="10" t="s">
        <v>942</v>
      </c>
      <c r="Q120" s="10" t="s">
        <v>953</v>
      </c>
      <c r="R120" s="10" t="s">
        <v>944</v>
      </c>
      <c r="S120" s="10" t="s">
        <v>964</v>
      </c>
      <c r="T120" s="10" t="s">
        <v>987</v>
      </c>
      <c r="U120" s="10">
        <v>0.545508652475784</v>
      </c>
      <c r="V120" s="10">
        <v>0.286338407955275</v>
      </c>
      <c r="W120" s="10">
        <v>8.078947368</v>
      </c>
      <c r="X120" s="10" t="s">
        <v>965</v>
      </c>
      <c r="Y120" s="10" t="s">
        <v>980</v>
      </c>
      <c r="Z120" s="10" t="s">
        <v>966</v>
      </c>
    </row>
    <row r="121" spans="1:26" ht="15">
      <c r="A121" s="10" t="s">
        <v>1105</v>
      </c>
      <c r="B121" s="6">
        <v>-14.00639161</v>
      </c>
      <c r="C121" s="6" t="s">
        <v>939</v>
      </c>
      <c r="D121" s="10" t="s">
        <v>1435</v>
      </c>
      <c r="E121" s="10" t="s">
        <v>1000</v>
      </c>
      <c r="F121" s="10">
        <v>1</v>
      </c>
      <c r="G121" s="10">
        <v>545</v>
      </c>
      <c r="H121" s="10">
        <v>0</v>
      </c>
      <c r="I121" s="10">
        <v>545</v>
      </c>
      <c r="J121" s="10">
        <v>0</v>
      </c>
      <c r="K121" s="10">
        <v>545</v>
      </c>
      <c r="L121" s="10">
        <v>63</v>
      </c>
      <c r="M121" s="10" t="s">
        <v>974</v>
      </c>
      <c r="N121" s="10" t="s">
        <v>975</v>
      </c>
      <c r="O121" s="10">
        <v>4</v>
      </c>
      <c r="P121" s="10" t="s">
        <v>952</v>
      </c>
      <c r="Q121" s="10" t="s">
        <v>953</v>
      </c>
      <c r="R121" s="10" t="s">
        <v>944</v>
      </c>
      <c r="S121" s="10" t="s">
        <v>964</v>
      </c>
      <c r="T121" s="10" t="s">
        <v>979</v>
      </c>
      <c r="U121" s="10">
        <v>0.516466112688374</v>
      </c>
      <c r="V121" s="10">
        <v>0.132665661367582</v>
      </c>
      <c r="W121" s="10">
        <v>3.157894737</v>
      </c>
      <c r="X121" s="10" t="s">
        <v>970</v>
      </c>
      <c r="Y121" s="10" t="s">
        <v>947</v>
      </c>
      <c r="Z121" s="10" t="s">
        <v>948</v>
      </c>
    </row>
    <row r="122" spans="1:26" ht="15">
      <c r="A122" s="10" t="s">
        <v>1106</v>
      </c>
      <c r="B122" s="6">
        <v>16.19936023</v>
      </c>
      <c r="C122" s="6" t="s">
        <v>939</v>
      </c>
      <c r="D122" s="10" t="s">
        <v>1436</v>
      </c>
      <c r="E122" s="10" t="s">
        <v>940</v>
      </c>
      <c r="F122" s="10">
        <v>1</v>
      </c>
      <c r="G122" s="10">
        <v>406</v>
      </c>
      <c r="H122" s="10">
        <v>1</v>
      </c>
      <c r="I122" s="10">
        <v>406</v>
      </c>
      <c r="J122" s="10">
        <v>1</v>
      </c>
      <c r="K122" s="10">
        <v>406</v>
      </c>
      <c r="L122" s="10">
        <v>59</v>
      </c>
      <c r="M122" s="10" t="s">
        <v>941</v>
      </c>
      <c r="N122" s="10" t="s">
        <v>975</v>
      </c>
      <c r="O122" s="10">
        <v>4</v>
      </c>
      <c r="P122" s="10" t="s">
        <v>952</v>
      </c>
      <c r="Q122" s="10" t="s">
        <v>943</v>
      </c>
      <c r="R122" s="10" t="s">
        <v>944</v>
      </c>
      <c r="S122" s="10" t="s">
        <v>964</v>
      </c>
      <c r="T122" s="10" t="s">
        <v>987</v>
      </c>
      <c r="U122" s="10">
        <v>0.344088264610967</v>
      </c>
      <c r="V122" s="10">
        <v>0.167543708669907</v>
      </c>
      <c r="W122" s="10">
        <v>5.052631579</v>
      </c>
      <c r="X122" s="10" t="s">
        <v>970</v>
      </c>
      <c r="Y122" s="10" t="s">
        <v>947</v>
      </c>
      <c r="Z122" s="10" t="s">
        <v>966</v>
      </c>
    </row>
    <row r="123" spans="1:26" ht="15">
      <c r="A123" s="10" t="s">
        <v>1107</v>
      </c>
      <c r="B123" s="6">
        <v>-16.8177294</v>
      </c>
      <c r="C123" s="6" t="s">
        <v>939</v>
      </c>
      <c r="D123" s="10" t="s">
        <v>1435</v>
      </c>
      <c r="E123" s="10" t="s">
        <v>940</v>
      </c>
      <c r="F123" s="10">
        <v>0</v>
      </c>
      <c r="G123" s="10">
        <v>701</v>
      </c>
      <c r="H123" s="10">
        <v>0</v>
      </c>
      <c r="I123" s="10">
        <v>701</v>
      </c>
      <c r="J123" s="10">
        <v>0</v>
      </c>
      <c r="K123" s="10">
        <v>701</v>
      </c>
      <c r="L123" s="10">
        <v>60</v>
      </c>
      <c r="M123" s="10" t="s">
        <v>941</v>
      </c>
      <c r="N123" s="10" t="s">
        <v>951</v>
      </c>
      <c r="O123" s="10">
        <v>2</v>
      </c>
      <c r="P123" s="10" t="s">
        <v>952</v>
      </c>
      <c r="Q123" s="10" t="s">
        <v>943</v>
      </c>
      <c r="R123" s="10" t="s">
        <v>944</v>
      </c>
      <c r="S123" s="10" t="s">
        <v>964</v>
      </c>
      <c r="T123" s="10" t="s">
        <v>1108</v>
      </c>
      <c r="U123" s="10">
        <v>0.238394733659947</v>
      </c>
      <c r="V123" s="10">
        <v>0.13439970224788</v>
      </c>
      <c r="W123" s="10">
        <v>0.052631579</v>
      </c>
      <c r="X123" s="10" t="s">
        <v>970</v>
      </c>
      <c r="Y123" s="10" t="s">
        <v>980</v>
      </c>
      <c r="Z123" s="10" t="s">
        <v>948</v>
      </c>
    </row>
    <row r="124" spans="1:26" ht="15">
      <c r="A124" s="10" t="s">
        <v>1109</v>
      </c>
      <c r="B124" s="6">
        <v>12.11447316</v>
      </c>
      <c r="C124" s="6" t="s">
        <v>950</v>
      </c>
      <c r="D124" s="10" t="s">
        <v>1436</v>
      </c>
      <c r="E124" s="10" t="s">
        <v>940</v>
      </c>
      <c r="F124" s="10">
        <v>0</v>
      </c>
      <c r="G124" s="10">
        <v>2641</v>
      </c>
      <c r="H124" s="10">
        <v>0</v>
      </c>
      <c r="I124" s="10">
        <v>2641</v>
      </c>
      <c r="J124" s="10">
        <v>0</v>
      </c>
      <c r="K124" s="10">
        <v>2641</v>
      </c>
      <c r="L124" s="10">
        <v>62</v>
      </c>
      <c r="M124" s="10" t="s">
        <v>974</v>
      </c>
      <c r="N124" s="10" t="s">
        <v>969</v>
      </c>
      <c r="O124" s="10">
        <v>1</v>
      </c>
      <c r="P124" s="10" t="s">
        <v>942</v>
      </c>
      <c r="Q124" s="10" t="s">
        <v>953</v>
      </c>
      <c r="R124" s="10" t="s">
        <v>956</v>
      </c>
      <c r="S124" s="10" t="s">
        <v>957</v>
      </c>
      <c r="T124" s="10" t="s">
        <v>979</v>
      </c>
      <c r="U124" s="10">
        <v>0.339633745227102</v>
      </c>
      <c r="V124" s="10">
        <v>0.258806324244511</v>
      </c>
      <c r="W124" s="10">
        <v>1.921052632</v>
      </c>
      <c r="X124" s="10" t="s">
        <v>965</v>
      </c>
      <c r="Y124" s="10" t="s">
        <v>947</v>
      </c>
      <c r="Z124" s="10" t="s">
        <v>966</v>
      </c>
    </row>
    <row r="125" spans="1:26" ht="15">
      <c r="A125" s="10" t="s">
        <v>1110</v>
      </c>
      <c r="B125" s="6">
        <v>-1.048977718</v>
      </c>
      <c r="C125" s="6" t="s">
        <v>939</v>
      </c>
      <c r="D125" s="10" t="s">
        <v>1437</v>
      </c>
      <c r="E125" s="10" t="s">
        <v>940</v>
      </c>
      <c r="F125" s="10">
        <v>0</v>
      </c>
      <c r="G125" s="10">
        <v>1478</v>
      </c>
      <c r="H125" s="10">
        <v>0</v>
      </c>
      <c r="I125" s="10">
        <v>1478</v>
      </c>
      <c r="J125" s="10">
        <v>0</v>
      </c>
      <c r="K125" s="10">
        <v>1478</v>
      </c>
      <c r="L125" s="10">
        <v>50</v>
      </c>
      <c r="M125" s="10" t="s">
        <v>941</v>
      </c>
      <c r="N125" s="10" t="s">
        <v>975</v>
      </c>
      <c r="O125" s="10">
        <v>4</v>
      </c>
      <c r="P125" s="10" t="s">
        <v>952</v>
      </c>
      <c r="Q125" s="10" t="s">
        <v>943</v>
      </c>
      <c r="R125" s="10" t="s">
        <v>944</v>
      </c>
      <c r="S125" s="10" t="s">
        <v>964</v>
      </c>
      <c r="T125" s="10" t="s">
        <v>987</v>
      </c>
      <c r="U125" s="10">
        <v>0.353666646661895</v>
      </c>
      <c r="V125" s="10">
        <v>0.164094161575192</v>
      </c>
      <c r="W125" s="10">
        <v>2.394736842</v>
      </c>
      <c r="X125" s="10" t="s">
        <v>965</v>
      </c>
      <c r="Y125" s="10" t="s">
        <v>947</v>
      </c>
      <c r="Z125" s="10" t="s">
        <v>966</v>
      </c>
    </row>
    <row r="126" spans="1:26" ht="15">
      <c r="A126" s="10" t="s">
        <v>1111</v>
      </c>
      <c r="B126" s="6">
        <v>2.413292963</v>
      </c>
      <c r="C126" s="6" t="s">
        <v>939</v>
      </c>
      <c r="D126" s="10" t="s">
        <v>1437</v>
      </c>
      <c r="E126" s="10" t="s">
        <v>940</v>
      </c>
      <c r="F126" s="10">
        <v>0</v>
      </c>
      <c r="G126" s="10">
        <v>1840</v>
      </c>
      <c r="H126" s="10">
        <v>0</v>
      </c>
      <c r="I126" s="10">
        <v>1840</v>
      </c>
      <c r="J126" s="10">
        <v>0</v>
      </c>
      <c r="K126" s="10">
        <v>1840</v>
      </c>
      <c r="L126" s="10">
        <v>66</v>
      </c>
      <c r="M126" s="10" t="s">
        <v>941</v>
      </c>
      <c r="N126" s="10" t="s">
        <v>975</v>
      </c>
      <c r="O126" s="10">
        <v>4</v>
      </c>
      <c r="P126" s="10" t="s">
        <v>952</v>
      </c>
      <c r="Q126" s="10" t="s">
        <v>943</v>
      </c>
      <c r="R126" s="10" t="s">
        <v>944</v>
      </c>
      <c r="S126" s="10" t="s">
        <v>957</v>
      </c>
      <c r="T126" s="10" t="s">
        <v>987</v>
      </c>
      <c r="U126" s="10">
        <v>0.471748557606228</v>
      </c>
      <c r="V126" s="10">
        <v>0.198378440435718</v>
      </c>
      <c r="W126" s="10">
        <v>2.736842105</v>
      </c>
      <c r="X126" s="10" t="s">
        <v>965</v>
      </c>
      <c r="Y126" s="10" t="s">
        <v>947</v>
      </c>
      <c r="Z126" s="10" t="s">
        <v>966</v>
      </c>
    </row>
    <row r="127" spans="1:26" ht="15">
      <c r="A127" s="10" t="s">
        <v>1112</v>
      </c>
      <c r="B127" s="6">
        <v>-0.273309702</v>
      </c>
      <c r="C127" s="6" t="s">
        <v>950</v>
      </c>
      <c r="D127" s="10" t="s">
        <v>1437</v>
      </c>
      <c r="E127" s="10" t="s">
        <v>940</v>
      </c>
      <c r="F127" s="10">
        <v>0</v>
      </c>
      <c r="G127" s="10">
        <v>1315</v>
      </c>
      <c r="H127" s="10">
        <v>0</v>
      </c>
      <c r="I127" s="10">
        <v>1315</v>
      </c>
      <c r="J127" s="10">
        <v>0</v>
      </c>
      <c r="K127" s="10">
        <v>1315</v>
      </c>
      <c r="L127" s="10">
        <v>26</v>
      </c>
      <c r="M127" s="10" t="s">
        <v>941</v>
      </c>
      <c r="N127" s="10" t="s">
        <v>969</v>
      </c>
      <c r="O127" s="10">
        <v>1</v>
      </c>
      <c r="P127" s="10" t="s">
        <v>952</v>
      </c>
      <c r="Q127" s="10" t="s">
        <v>943</v>
      </c>
      <c r="R127" s="10" t="s">
        <v>944</v>
      </c>
      <c r="S127" s="10" t="s">
        <v>945</v>
      </c>
      <c r="T127" s="10" t="s">
        <v>987</v>
      </c>
      <c r="U127" s="10">
        <v>0.339755521725045</v>
      </c>
      <c r="V127" s="10">
        <v>0.207320951004401</v>
      </c>
      <c r="W127" s="10">
        <v>0.710526316</v>
      </c>
      <c r="X127" s="10" t="s">
        <v>970</v>
      </c>
      <c r="Y127" s="10" t="s">
        <v>947</v>
      </c>
      <c r="Z127" s="10" t="s">
        <v>966</v>
      </c>
    </row>
    <row r="128" spans="1:26" ht="15">
      <c r="A128" s="10" t="s">
        <v>1113</v>
      </c>
      <c r="B128" s="6">
        <v>-5.451701716</v>
      </c>
      <c r="C128" s="6" t="s">
        <v>939</v>
      </c>
      <c r="D128" s="10" t="s">
        <v>1435</v>
      </c>
      <c r="E128" s="10" t="s">
        <v>940</v>
      </c>
      <c r="F128" s="10">
        <v>0</v>
      </c>
      <c r="G128" s="10">
        <v>1665</v>
      </c>
      <c r="H128" s="10">
        <v>0</v>
      </c>
      <c r="I128" s="10">
        <v>1665</v>
      </c>
      <c r="J128" s="10">
        <v>0</v>
      </c>
      <c r="K128" s="10">
        <v>1665</v>
      </c>
      <c r="L128" s="10">
        <v>50</v>
      </c>
      <c r="M128" s="10" t="s">
        <v>974</v>
      </c>
      <c r="N128" s="10" t="s">
        <v>969</v>
      </c>
      <c r="O128" s="10">
        <v>1</v>
      </c>
      <c r="P128" s="10" t="s">
        <v>952</v>
      </c>
      <c r="Q128" s="10" t="s">
        <v>943</v>
      </c>
      <c r="R128" s="10" t="s">
        <v>956</v>
      </c>
      <c r="S128" s="10" t="s">
        <v>945</v>
      </c>
      <c r="T128" s="10" t="s">
        <v>979</v>
      </c>
      <c r="U128" s="10">
        <v>0.478481220675935</v>
      </c>
      <c r="V128" s="10">
        <v>0.224492456785133</v>
      </c>
      <c r="W128" s="10">
        <v>2.815789474</v>
      </c>
      <c r="X128" s="10" t="s">
        <v>970</v>
      </c>
      <c r="Y128" s="10" t="s">
        <v>947</v>
      </c>
      <c r="Z128" s="10" t="s">
        <v>966</v>
      </c>
    </row>
    <row r="129" spans="1:26" ht="15">
      <c r="A129" s="10" t="s">
        <v>1114</v>
      </c>
      <c r="B129" s="6">
        <v>-16.98102524</v>
      </c>
      <c r="C129" s="6" t="s">
        <v>950</v>
      </c>
      <c r="D129" s="10" t="s">
        <v>1435</v>
      </c>
      <c r="E129" s="10" t="s">
        <v>940</v>
      </c>
      <c r="F129" s="10">
        <v>0</v>
      </c>
      <c r="G129" s="10">
        <v>641</v>
      </c>
      <c r="H129" s="10">
        <v>0</v>
      </c>
      <c r="I129" s="10">
        <v>641</v>
      </c>
      <c r="J129" s="10">
        <v>0</v>
      </c>
      <c r="K129" s="10">
        <v>641</v>
      </c>
      <c r="L129" s="10">
        <v>57</v>
      </c>
      <c r="M129" s="10" t="s">
        <v>941</v>
      </c>
      <c r="N129" s="10" t="s">
        <v>951</v>
      </c>
      <c r="O129" s="10">
        <v>2</v>
      </c>
      <c r="P129" s="10" t="s">
        <v>952</v>
      </c>
      <c r="Q129" s="10" t="s">
        <v>953</v>
      </c>
      <c r="R129" s="10" t="s">
        <v>976</v>
      </c>
      <c r="S129" s="10" t="s">
        <v>945</v>
      </c>
      <c r="T129" s="10" t="s">
        <v>958</v>
      </c>
      <c r="U129" s="10">
        <v>0.501382779393644</v>
      </c>
      <c r="V129" s="10">
        <v>0.161638432550085</v>
      </c>
      <c r="W129" s="10">
        <v>1.368421053</v>
      </c>
      <c r="X129" s="10" t="s">
        <v>970</v>
      </c>
      <c r="Y129" s="10" t="s">
        <v>947</v>
      </c>
      <c r="Z129" s="10" t="s">
        <v>971</v>
      </c>
    </row>
    <row r="130" spans="1:26" ht="15">
      <c r="A130" s="10" t="s">
        <v>1115</v>
      </c>
      <c r="B130" s="6">
        <v>14.23230546</v>
      </c>
      <c r="C130" s="6" t="s">
        <v>939</v>
      </c>
      <c r="D130" s="10" t="s">
        <v>1436</v>
      </c>
      <c r="E130" s="10" t="s">
        <v>940</v>
      </c>
      <c r="F130" s="10">
        <v>0</v>
      </c>
      <c r="G130" s="10">
        <v>1899</v>
      </c>
      <c r="H130" s="10">
        <v>0</v>
      </c>
      <c r="I130" s="10">
        <v>1899</v>
      </c>
      <c r="J130" s="10">
        <v>0</v>
      </c>
      <c r="K130" s="10">
        <v>1899</v>
      </c>
      <c r="L130" s="10">
        <v>62</v>
      </c>
      <c r="M130" s="10" t="s">
        <v>941</v>
      </c>
      <c r="N130" s="10" t="s">
        <v>962</v>
      </c>
      <c r="O130" s="10">
        <v>3</v>
      </c>
      <c r="P130" s="10" t="s">
        <v>942</v>
      </c>
      <c r="Q130" s="10" t="s">
        <v>963</v>
      </c>
      <c r="R130" s="10" t="s">
        <v>944</v>
      </c>
      <c r="S130" s="10" t="s">
        <v>964</v>
      </c>
      <c r="T130" s="10" t="s">
        <v>958</v>
      </c>
      <c r="U130" s="10">
        <v>0.487194230292844</v>
      </c>
      <c r="V130" s="10">
        <v>0.173736906191031</v>
      </c>
      <c r="W130" s="10">
        <v>2.526315789</v>
      </c>
      <c r="X130" s="10" t="s">
        <v>970</v>
      </c>
      <c r="Y130" s="10" t="s">
        <v>947</v>
      </c>
      <c r="Z130" s="10" t="s">
        <v>966</v>
      </c>
    </row>
    <row r="131" spans="1:26" ht="15">
      <c r="A131" s="10" t="s">
        <v>1116</v>
      </c>
      <c r="B131" s="6">
        <v>-15.58729013</v>
      </c>
      <c r="C131" s="6" t="s">
        <v>939</v>
      </c>
      <c r="D131" s="10" t="s">
        <v>1435</v>
      </c>
      <c r="E131" s="10" t="s">
        <v>940</v>
      </c>
      <c r="F131" s="10">
        <v>1</v>
      </c>
      <c r="G131" s="10">
        <v>292</v>
      </c>
      <c r="H131" s="10">
        <v>1</v>
      </c>
      <c r="I131" s="10">
        <v>292</v>
      </c>
      <c r="J131" s="10">
        <v>1</v>
      </c>
      <c r="K131" s="10">
        <v>95</v>
      </c>
      <c r="L131" s="10">
        <v>60</v>
      </c>
      <c r="M131" s="10" t="s">
        <v>941</v>
      </c>
      <c r="N131" s="10" t="s">
        <v>975</v>
      </c>
      <c r="O131" s="10">
        <v>4</v>
      </c>
      <c r="P131" s="10" t="s">
        <v>952</v>
      </c>
      <c r="Q131" s="10" t="s">
        <v>953</v>
      </c>
      <c r="R131" s="10" t="s">
        <v>956</v>
      </c>
      <c r="S131" s="10" t="s">
        <v>957</v>
      </c>
      <c r="T131" s="10" t="s">
        <v>958</v>
      </c>
      <c r="U131" s="10">
        <v>0.46013225359044</v>
      </c>
      <c r="V131" s="10">
        <v>0.212698117014421</v>
      </c>
      <c r="W131" s="10">
        <v>6.921052632</v>
      </c>
      <c r="X131" s="10" t="s">
        <v>965</v>
      </c>
      <c r="Y131" s="10" t="s">
        <v>947</v>
      </c>
      <c r="Z131" s="10" t="s">
        <v>971</v>
      </c>
    </row>
    <row r="132" spans="1:26" ht="15">
      <c r="A132" s="10" t="s">
        <v>1117</v>
      </c>
      <c r="B132" s="6">
        <v>-12.37822655</v>
      </c>
      <c r="C132" s="6" t="s">
        <v>939</v>
      </c>
      <c r="D132" s="10" t="s">
        <v>1435</v>
      </c>
      <c r="E132" s="10" t="s">
        <v>940</v>
      </c>
      <c r="F132" s="10">
        <v>1</v>
      </c>
      <c r="G132" s="10">
        <v>2741</v>
      </c>
      <c r="H132" s="10">
        <v>0</v>
      </c>
      <c r="I132" s="10">
        <v>2741</v>
      </c>
      <c r="J132" s="10">
        <v>0</v>
      </c>
      <c r="K132" s="10">
        <v>2741</v>
      </c>
      <c r="L132" s="10">
        <v>53</v>
      </c>
      <c r="M132" s="10" t="s">
        <v>941</v>
      </c>
      <c r="N132" s="10" t="s">
        <v>975</v>
      </c>
      <c r="O132" s="10">
        <v>4</v>
      </c>
      <c r="P132" s="10" t="s">
        <v>952</v>
      </c>
      <c r="Q132" s="10" t="s">
        <v>943</v>
      </c>
      <c r="R132" s="10" t="s">
        <v>956</v>
      </c>
      <c r="S132" s="10" t="s">
        <v>957</v>
      </c>
      <c r="T132" s="10" t="s">
        <v>979</v>
      </c>
      <c r="U132" s="10">
        <v>0.400037396520667</v>
      </c>
      <c r="V132" s="10">
        <v>0.255169781611389</v>
      </c>
      <c r="W132" s="10">
        <v>3.131578947</v>
      </c>
      <c r="X132" s="10" t="s">
        <v>989</v>
      </c>
      <c r="Y132" s="10" t="s">
        <v>980</v>
      </c>
      <c r="Z132" s="10" t="s">
        <v>959</v>
      </c>
    </row>
    <row r="133" spans="1:26" ht="15">
      <c r="A133" s="10" t="s">
        <v>1118</v>
      </c>
      <c r="B133" s="6">
        <v>-9.763520521</v>
      </c>
      <c r="C133" s="6" t="s">
        <v>950</v>
      </c>
      <c r="D133" s="10" t="s">
        <v>1435</v>
      </c>
      <c r="E133" s="10" t="s">
        <v>940</v>
      </c>
      <c r="F133" s="10">
        <v>1</v>
      </c>
      <c r="G133" s="10">
        <v>65</v>
      </c>
      <c r="H133" s="10">
        <v>1</v>
      </c>
      <c r="I133" s="10">
        <v>65</v>
      </c>
      <c r="J133" s="10">
        <v>1</v>
      </c>
      <c r="K133" s="10">
        <v>65</v>
      </c>
      <c r="L133" s="10">
        <v>66</v>
      </c>
      <c r="M133" s="10" t="s">
        <v>974</v>
      </c>
      <c r="N133" s="10" t="s">
        <v>951</v>
      </c>
      <c r="O133" s="10">
        <v>2</v>
      </c>
      <c r="P133" s="10" t="s">
        <v>942</v>
      </c>
      <c r="Q133" s="10" t="s">
        <v>943</v>
      </c>
      <c r="R133" s="10" t="s">
        <v>944</v>
      </c>
      <c r="S133" s="10" t="s">
        <v>957</v>
      </c>
      <c r="T133" s="10" t="s">
        <v>987</v>
      </c>
      <c r="U133" s="10">
        <v>0.195570252385905</v>
      </c>
      <c r="V133" s="10">
        <v>0.220704605360752</v>
      </c>
      <c r="W133" s="10">
        <v>2.552631579</v>
      </c>
      <c r="X133" s="10" t="s">
        <v>970</v>
      </c>
      <c r="Y133" s="10" t="s">
        <v>947</v>
      </c>
      <c r="Z133" s="10" t="s">
        <v>948</v>
      </c>
    </row>
    <row r="134" spans="1:26" ht="15">
      <c r="A134" s="10" t="s">
        <v>1119</v>
      </c>
      <c r="B134" s="6">
        <v>-2.798894597</v>
      </c>
      <c r="C134" s="6" t="s">
        <v>939</v>
      </c>
      <c r="D134" s="10" t="s">
        <v>1437</v>
      </c>
      <c r="E134" s="10" t="s">
        <v>973</v>
      </c>
      <c r="F134" s="10">
        <v>1</v>
      </c>
      <c r="G134" s="10">
        <v>166</v>
      </c>
      <c r="H134" s="10">
        <v>1</v>
      </c>
      <c r="I134" s="10">
        <v>166</v>
      </c>
      <c r="J134" s="10">
        <v>1</v>
      </c>
      <c r="K134" s="10">
        <v>157</v>
      </c>
      <c r="L134" s="10">
        <v>68</v>
      </c>
      <c r="M134" s="10" t="s">
        <v>941</v>
      </c>
      <c r="N134" s="10" t="s">
        <v>951</v>
      </c>
      <c r="O134" s="10">
        <v>2</v>
      </c>
      <c r="P134" s="10" t="s">
        <v>952</v>
      </c>
      <c r="Q134" s="10" t="s">
        <v>943</v>
      </c>
      <c r="R134" s="10" t="s">
        <v>944</v>
      </c>
      <c r="S134" s="10" t="s">
        <v>964</v>
      </c>
      <c r="T134" s="10" t="s">
        <v>946</v>
      </c>
      <c r="U134" s="10">
        <v>0.479814437748056</v>
      </c>
      <c r="V134" s="10">
        <v>0.285109943783703</v>
      </c>
      <c r="W134" s="10">
        <v>7.157894737</v>
      </c>
      <c r="X134" s="10" t="s">
        <v>965</v>
      </c>
      <c r="Y134" s="10" t="s">
        <v>947</v>
      </c>
      <c r="Z134" s="10" t="s">
        <v>959</v>
      </c>
    </row>
    <row r="135" spans="1:26" ht="15">
      <c r="A135" s="10" t="s">
        <v>1120</v>
      </c>
      <c r="B135" s="6">
        <v>-6.305220442</v>
      </c>
      <c r="C135" s="6" t="s">
        <v>939</v>
      </c>
      <c r="D135" s="10" t="s">
        <v>1435</v>
      </c>
      <c r="E135" s="10" t="s">
        <v>1000</v>
      </c>
      <c r="F135" s="10">
        <v>1</v>
      </c>
      <c r="G135" s="10">
        <v>624</v>
      </c>
      <c r="H135" s="10">
        <v>0</v>
      </c>
      <c r="I135" s="10">
        <v>624</v>
      </c>
      <c r="J135" s="10">
        <v>0</v>
      </c>
      <c r="K135" s="10">
        <v>624</v>
      </c>
      <c r="L135" s="10">
        <v>71</v>
      </c>
      <c r="M135" s="10" t="s">
        <v>941</v>
      </c>
      <c r="N135" s="10" t="s">
        <v>975</v>
      </c>
      <c r="O135" s="10">
        <v>4</v>
      </c>
      <c r="P135" s="10" t="s">
        <v>942</v>
      </c>
      <c r="Q135" s="10" t="s">
        <v>943</v>
      </c>
      <c r="R135" s="10" t="s">
        <v>976</v>
      </c>
      <c r="S135" s="10" t="s">
        <v>945</v>
      </c>
      <c r="T135" s="10" t="s">
        <v>958</v>
      </c>
      <c r="U135" s="10">
        <v>0.358073551829863</v>
      </c>
      <c r="V135" s="10">
        <v>0.210452393352093</v>
      </c>
      <c r="W135" s="10">
        <v>3.157894737</v>
      </c>
      <c r="X135" s="10" t="s">
        <v>989</v>
      </c>
      <c r="Y135" s="10" t="s">
        <v>980</v>
      </c>
      <c r="Z135" s="10" t="s">
        <v>948</v>
      </c>
    </row>
    <row r="136" spans="1:26" ht="15">
      <c r="A136" s="10" t="s">
        <v>1121</v>
      </c>
      <c r="B136" s="6">
        <v>1.757316807</v>
      </c>
      <c r="C136" s="6" t="s">
        <v>939</v>
      </c>
      <c r="D136" s="10" t="s">
        <v>1437</v>
      </c>
      <c r="E136" s="10" t="s">
        <v>1000</v>
      </c>
      <c r="F136" s="10">
        <v>1</v>
      </c>
      <c r="G136" s="10">
        <v>144</v>
      </c>
      <c r="H136" s="10">
        <v>0</v>
      </c>
      <c r="I136" s="10">
        <v>144</v>
      </c>
      <c r="J136" s="10">
        <v>0</v>
      </c>
      <c r="K136" s="10">
        <v>144</v>
      </c>
      <c r="L136" s="10">
        <v>87</v>
      </c>
      <c r="M136" s="10" t="s">
        <v>941</v>
      </c>
      <c r="N136" s="10" t="s">
        <v>962</v>
      </c>
      <c r="O136" s="10">
        <v>3</v>
      </c>
      <c r="P136" s="10" t="s">
        <v>942</v>
      </c>
      <c r="Q136" s="10" t="s">
        <v>963</v>
      </c>
      <c r="R136" s="10" t="s">
        <v>976</v>
      </c>
      <c r="S136" s="10" t="s">
        <v>945</v>
      </c>
      <c r="T136" s="10" t="s">
        <v>984</v>
      </c>
      <c r="U136" s="10">
        <v>0.460124885828439</v>
      </c>
      <c r="V136" s="10">
        <v>0.152700040883435</v>
      </c>
      <c r="W136" s="10">
        <v>2.684210526</v>
      </c>
      <c r="X136" s="10" t="s">
        <v>970</v>
      </c>
      <c r="Y136" s="10" t="s">
        <v>947</v>
      </c>
      <c r="Z136" s="10" t="s">
        <v>966</v>
      </c>
    </row>
    <row r="137" spans="1:26" ht="15">
      <c r="A137" s="10" t="s">
        <v>1122</v>
      </c>
      <c r="B137" s="6">
        <v>-15.77096251</v>
      </c>
      <c r="C137" s="6" t="s">
        <v>939</v>
      </c>
      <c r="D137" s="10" t="s">
        <v>1435</v>
      </c>
      <c r="E137" s="10" t="s">
        <v>940</v>
      </c>
      <c r="F137" s="10">
        <v>1</v>
      </c>
      <c r="G137" s="10">
        <v>666</v>
      </c>
      <c r="H137" s="10">
        <v>1</v>
      </c>
      <c r="I137" s="10">
        <v>666</v>
      </c>
      <c r="J137" s="10">
        <v>1</v>
      </c>
      <c r="K137" s="10">
        <v>666</v>
      </c>
      <c r="L137" s="10">
        <v>60</v>
      </c>
      <c r="M137" s="10" t="s">
        <v>941</v>
      </c>
      <c r="N137" s="10" t="s">
        <v>969</v>
      </c>
      <c r="O137" s="10">
        <v>1</v>
      </c>
      <c r="P137" s="10" t="s">
        <v>942</v>
      </c>
      <c r="Q137" s="10" t="s">
        <v>953</v>
      </c>
      <c r="R137" s="10" t="s">
        <v>944</v>
      </c>
      <c r="S137" s="10" t="s">
        <v>964</v>
      </c>
      <c r="T137" s="10" t="s">
        <v>987</v>
      </c>
      <c r="U137" s="10">
        <v>0.396408350341389</v>
      </c>
      <c r="V137" s="10">
        <v>0.217028015936468</v>
      </c>
      <c r="W137" s="10">
        <v>0.973684211</v>
      </c>
      <c r="X137" s="10" t="s">
        <v>989</v>
      </c>
      <c r="Y137" s="10" t="s">
        <v>980</v>
      </c>
      <c r="Z137" s="10" t="s">
        <v>971</v>
      </c>
    </row>
    <row r="138" spans="1:26" ht="15">
      <c r="A138" s="10" t="s">
        <v>1123</v>
      </c>
      <c r="B138" s="6">
        <v>-13.10529498</v>
      </c>
      <c r="C138" s="6" t="s">
        <v>939</v>
      </c>
      <c r="D138" s="10" t="s">
        <v>1435</v>
      </c>
      <c r="E138" s="10" t="s">
        <v>961</v>
      </c>
      <c r="F138" s="10">
        <v>1</v>
      </c>
      <c r="G138" s="10">
        <v>804</v>
      </c>
      <c r="H138" s="10">
        <v>0</v>
      </c>
      <c r="I138" s="10">
        <v>804</v>
      </c>
      <c r="J138" s="10">
        <v>0</v>
      </c>
      <c r="K138" s="10">
        <v>804</v>
      </c>
      <c r="L138" s="10">
        <v>80</v>
      </c>
      <c r="M138" s="10" t="s">
        <v>974</v>
      </c>
      <c r="N138" s="10" t="s">
        <v>951</v>
      </c>
      <c r="O138" s="10">
        <v>2</v>
      </c>
      <c r="P138" s="10" t="s">
        <v>942</v>
      </c>
      <c r="Q138" s="10" t="s">
        <v>943</v>
      </c>
      <c r="R138" s="10" t="s">
        <v>956</v>
      </c>
      <c r="S138" s="10" t="s">
        <v>945</v>
      </c>
      <c r="T138" s="10" t="s">
        <v>979</v>
      </c>
      <c r="U138" s="10">
        <v>0.40723943486652</v>
      </c>
      <c r="V138" s="10">
        <v>0.201668724669507</v>
      </c>
      <c r="W138" s="10">
        <v>3.868421053</v>
      </c>
      <c r="X138" s="10" t="s">
        <v>970</v>
      </c>
      <c r="Y138" s="10" t="s">
        <v>980</v>
      </c>
      <c r="Z138" s="10" t="s">
        <v>959</v>
      </c>
    </row>
    <row r="139" spans="1:26" ht="15">
      <c r="A139" s="10" t="s">
        <v>1124</v>
      </c>
      <c r="B139" s="6">
        <v>-5.550966969</v>
      </c>
      <c r="C139" s="6" t="s">
        <v>950</v>
      </c>
      <c r="D139" s="10" t="s">
        <v>1435</v>
      </c>
      <c r="E139" s="10" t="s">
        <v>940</v>
      </c>
      <c r="F139" s="10">
        <v>1</v>
      </c>
      <c r="G139" s="10">
        <v>342</v>
      </c>
      <c r="H139" s="10">
        <v>0</v>
      </c>
      <c r="I139" s="10">
        <v>342</v>
      </c>
      <c r="J139" s="10">
        <v>0</v>
      </c>
      <c r="K139" s="10">
        <v>342</v>
      </c>
      <c r="L139" s="10">
        <v>51</v>
      </c>
      <c r="M139" s="10" t="s">
        <v>941</v>
      </c>
      <c r="N139" s="10" t="s">
        <v>951</v>
      </c>
      <c r="O139" s="10">
        <v>2</v>
      </c>
      <c r="P139" s="10" t="s">
        <v>952</v>
      </c>
      <c r="Q139" s="10" t="s">
        <v>943</v>
      </c>
      <c r="R139" s="10" t="s">
        <v>956</v>
      </c>
      <c r="S139" s="10" t="s">
        <v>957</v>
      </c>
      <c r="T139" s="10" t="s">
        <v>958</v>
      </c>
      <c r="U139" s="10">
        <v>0.393454809339967</v>
      </c>
      <c r="V139" s="10">
        <v>0.384132140509759</v>
      </c>
      <c r="W139" s="10">
        <v>4.552631579</v>
      </c>
      <c r="X139" s="10" t="s">
        <v>954</v>
      </c>
      <c r="Y139" s="10" t="s">
        <v>947</v>
      </c>
      <c r="Z139" s="10" t="s">
        <v>959</v>
      </c>
    </row>
    <row r="140" spans="1:26" ht="15">
      <c r="A140" s="10" t="s">
        <v>1125</v>
      </c>
      <c r="B140" s="6">
        <v>-9.060777887</v>
      </c>
      <c r="C140" s="6" t="s">
        <v>950</v>
      </c>
      <c r="D140" s="10" t="s">
        <v>1435</v>
      </c>
      <c r="E140" s="10" t="s">
        <v>1000</v>
      </c>
      <c r="F140" s="10">
        <v>0</v>
      </c>
      <c r="G140" s="10">
        <v>4282</v>
      </c>
      <c r="H140" s="10">
        <v>0</v>
      </c>
      <c r="I140" s="10">
        <v>4282</v>
      </c>
      <c r="J140" s="10">
        <v>0</v>
      </c>
      <c r="K140" s="10">
        <v>4282</v>
      </c>
      <c r="L140" s="10">
        <v>73</v>
      </c>
      <c r="M140" s="10" t="s">
        <v>974</v>
      </c>
      <c r="N140" s="10" t="s">
        <v>969</v>
      </c>
      <c r="O140" s="10">
        <v>1</v>
      </c>
      <c r="P140" s="10" t="s">
        <v>942</v>
      </c>
      <c r="Q140" s="10" t="s">
        <v>953</v>
      </c>
      <c r="R140" s="10" t="s">
        <v>976</v>
      </c>
      <c r="S140" s="10" t="s">
        <v>945</v>
      </c>
      <c r="T140" s="10" t="s">
        <v>984</v>
      </c>
      <c r="U140" s="10">
        <v>0.383892753433675</v>
      </c>
      <c r="V140" s="10">
        <v>0.17151792142412</v>
      </c>
      <c r="W140" s="10">
        <v>6.789473684</v>
      </c>
      <c r="X140" s="10" t="s">
        <v>965</v>
      </c>
      <c r="Y140" s="10" t="s">
        <v>947</v>
      </c>
      <c r="Z140" s="10" t="s">
        <v>948</v>
      </c>
    </row>
    <row r="141" spans="1:26" ht="15">
      <c r="A141" s="10" t="s">
        <v>1126</v>
      </c>
      <c r="B141" s="6">
        <v>1.152268425</v>
      </c>
      <c r="C141" s="6" t="s">
        <v>939</v>
      </c>
      <c r="D141" s="10" t="s">
        <v>1437</v>
      </c>
      <c r="E141" s="10" t="s">
        <v>940</v>
      </c>
      <c r="F141" s="10">
        <v>1</v>
      </c>
      <c r="G141" s="10">
        <v>366</v>
      </c>
      <c r="H141" s="10">
        <v>1</v>
      </c>
      <c r="I141" s="10">
        <v>366</v>
      </c>
      <c r="J141" s="10">
        <v>1</v>
      </c>
      <c r="K141" s="10">
        <v>366</v>
      </c>
      <c r="L141" s="10">
        <v>41</v>
      </c>
      <c r="M141" s="10" t="s">
        <v>941</v>
      </c>
      <c r="N141" s="10" t="s">
        <v>951</v>
      </c>
      <c r="O141" s="10">
        <v>2</v>
      </c>
      <c r="P141" s="10" t="s">
        <v>952</v>
      </c>
      <c r="Q141" s="10" t="s">
        <v>943</v>
      </c>
      <c r="R141" s="10" t="s">
        <v>944</v>
      </c>
      <c r="S141" s="10" t="s">
        <v>964</v>
      </c>
      <c r="T141" s="10" t="s">
        <v>1079</v>
      </c>
      <c r="U141" s="10">
        <v>0.36551086992132</v>
      </c>
      <c r="V141" s="10">
        <v>0.159518728150465</v>
      </c>
      <c r="W141" s="10">
        <v>4.263157895</v>
      </c>
      <c r="X141" s="10" t="s">
        <v>989</v>
      </c>
      <c r="Y141" s="10" t="s">
        <v>947</v>
      </c>
      <c r="Z141" s="10" t="s">
        <v>959</v>
      </c>
    </row>
    <row r="142" spans="1:26" ht="15">
      <c r="A142" s="10" t="s">
        <v>1127</v>
      </c>
      <c r="B142" s="6">
        <v>-20.82894469</v>
      </c>
      <c r="C142" s="6" t="s">
        <v>939</v>
      </c>
      <c r="D142" s="10" t="s">
        <v>1435</v>
      </c>
      <c r="E142" s="10" t="s">
        <v>973</v>
      </c>
      <c r="F142" s="10">
        <v>1</v>
      </c>
      <c r="G142" s="10">
        <v>1289</v>
      </c>
      <c r="H142" s="10">
        <v>0</v>
      </c>
      <c r="I142" s="10">
        <v>1289</v>
      </c>
      <c r="J142" s="10">
        <v>0</v>
      </c>
      <c r="K142" s="10">
        <v>1289</v>
      </c>
      <c r="L142" s="10">
        <v>79</v>
      </c>
      <c r="M142" s="10" t="s">
        <v>974</v>
      </c>
      <c r="N142" s="10" t="s">
        <v>951</v>
      </c>
      <c r="O142" s="10">
        <v>2</v>
      </c>
      <c r="P142" s="10" t="s">
        <v>942</v>
      </c>
      <c r="Q142" s="10" t="s">
        <v>943</v>
      </c>
      <c r="R142" s="10" t="s">
        <v>1038</v>
      </c>
      <c r="S142" s="10" t="s">
        <v>964</v>
      </c>
      <c r="T142" s="10" t="s">
        <v>1042</v>
      </c>
      <c r="U142" s="10">
        <v>0.529834458792639</v>
      </c>
      <c r="V142" s="10">
        <v>0.211042807283392</v>
      </c>
      <c r="W142" s="10">
        <v>6.026315789</v>
      </c>
      <c r="X142" s="10" t="s">
        <v>989</v>
      </c>
      <c r="Y142" s="10" t="s">
        <v>980</v>
      </c>
      <c r="Z142" s="10" t="s">
        <v>971</v>
      </c>
    </row>
    <row r="143" spans="1:26" ht="15">
      <c r="A143" s="10" t="s">
        <v>1128</v>
      </c>
      <c r="B143" s="6">
        <v>-17.10140212</v>
      </c>
      <c r="C143" s="6" t="s">
        <v>939</v>
      </c>
      <c r="D143" s="10" t="s">
        <v>1435</v>
      </c>
      <c r="E143" s="10" t="s">
        <v>940</v>
      </c>
      <c r="F143" s="10">
        <v>1</v>
      </c>
      <c r="G143" s="10">
        <v>915</v>
      </c>
      <c r="H143" s="10">
        <v>1</v>
      </c>
      <c r="I143" s="10">
        <v>915</v>
      </c>
      <c r="J143" s="10">
        <v>1</v>
      </c>
      <c r="K143" s="10">
        <v>915</v>
      </c>
      <c r="L143" s="10">
        <v>57</v>
      </c>
      <c r="M143" s="10" t="s">
        <v>941</v>
      </c>
      <c r="N143" s="10" t="s">
        <v>975</v>
      </c>
      <c r="O143" s="10">
        <v>4</v>
      </c>
      <c r="P143" s="10" t="s">
        <v>952</v>
      </c>
      <c r="Q143" s="10" t="s">
        <v>943</v>
      </c>
      <c r="R143" s="10" t="s">
        <v>944</v>
      </c>
      <c r="S143" s="10" t="s">
        <v>964</v>
      </c>
      <c r="T143" s="10" t="s">
        <v>946</v>
      </c>
      <c r="U143" s="10">
        <v>0.378250379222929</v>
      </c>
      <c r="V143" s="10">
        <v>0.263674681239142</v>
      </c>
      <c r="W143" s="10">
        <v>3.973684211</v>
      </c>
      <c r="X143" s="10" t="s">
        <v>989</v>
      </c>
      <c r="Y143" s="10" t="s">
        <v>947</v>
      </c>
      <c r="Z143" s="10" t="s">
        <v>959</v>
      </c>
    </row>
    <row r="144" spans="1:26" ht="15">
      <c r="A144" s="10" t="s">
        <v>1129</v>
      </c>
      <c r="B144" s="6">
        <v>15.48517848</v>
      </c>
      <c r="C144" s="6" t="s">
        <v>939</v>
      </c>
      <c r="D144" s="10" t="s">
        <v>1436</v>
      </c>
      <c r="E144" s="10" t="s">
        <v>940</v>
      </c>
      <c r="F144" s="10">
        <v>1</v>
      </c>
      <c r="G144" s="10">
        <v>185</v>
      </c>
      <c r="H144" s="10">
        <v>0</v>
      </c>
      <c r="I144" s="10">
        <v>185</v>
      </c>
      <c r="J144" s="10">
        <v>0</v>
      </c>
      <c r="K144" s="10">
        <v>185</v>
      </c>
      <c r="L144" s="10">
        <v>65</v>
      </c>
      <c r="M144" s="10" t="s">
        <v>974</v>
      </c>
      <c r="N144" s="10" t="s">
        <v>975</v>
      </c>
      <c r="O144" s="10">
        <v>4</v>
      </c>
      <c r="P144" s="10" t="s">
        <v>952</v>
      </c>
      <c r="Q144" s="10" t="s">
        <v>963</v>
      </c>
      <c r="R144" s="10" t="s">
        <v>944</v>
      </c>
      <c r="S144" s="10" t="s">
        <v>957</v>
      </c>
      <c r="T144" s="10" t="s">
        <v>987</v>
      </c>
      <c r="U144" s="10">
        <v>0.384416192525554</v>
      </c>
      <c r="V144" s="10">
        <v>0.166273930795542</v>
      </c>
      <c r="W144" s="10">
        <v>5.157894737</v>
      </c>
      <c r="X144" s="10" t="s">
        <v>965</v>
      </c>
      <c r="Y144" s="10" t="s">
        <v>947</v>
      </c>
      <c r="Z144" s="10" t="s">
        <v>966</v>
      </c>
    </row>
    <row r="145" spans="1:26" ht="15">
      <c r="A145" s="10" t="s">
        <v>1130</v>
      </c>
      <c r="B145" s="6">
        <v>16.36190754</v>
      </c>
      <c r="C145" s="6" t="s">
        <v>950</v>
      </c>
      <c r="D145" s="10" t="s">
        <v>1436</v>
      </c>
      <c r="E145" s="10" t="s">
        <v>973</v>
      </c>
      <c r="F145" s="10">
        <v>1</v>
      </c>
      <c r="G145" s="10">
        <v>1641</v>
      </c>
      <c r="H145" s="10">
        <v>1</v>
      </c>
      <c r="I145" s="10">
        <v>1641</v>
      </c>
      <c r="J145" s="10">
        <v>1</v>
      </c>
      <c r="K145" s="10">
        <v>1521</v>
      </c>
      <c r="L145" s="10">
        <v>80</v>
      </c>
      <c r="M145" s="10" t="s">
        <v>974</v>
      </c>
      <c r="N145" s="10" t="s">
        <v>969</v>
      </c>
      <c r="O145" s="10">
        <v>1</v>
      </c>
      <c r="P145" s="10" t="s">
        <v>942</v>
      </c>
      <c r="Q145" s="10" t="s">
        <v>963</v>
      </c>
      <c r="R145" s="10" t="s">
        <v>956</v>
      </c>
      <c r="S145" s="10" t="s">
        <v>957</v>
      </c>
      <c r="T145" s="10" t="s">
        <v>958</v>
      </c>
      <c r="U145" s="10">
        <v>0.416700325764923</v>
      </c>
      <c r="V145" s="10">
        <v>0.178008991561471</v>
      </c>
      <c r="W145" s="10">
        <v>3.552631579</v>
      </c>
      <c r="X145" s="10" t="s">
        <v>965</v>
      </c>
      <c r="Y145" s="10" t="s">
        <v>980</v>
      </c>
      <c r="Z145" s="10" t="s">
        <v>966</v>
      </c>
    </row>
    <row r="146" spans="1:26" ht="15">
      <c r="A146" s="10" t="s">
        <v>1131</v>
      </c>
      <c r="B146" s="6">
        <v>9.404802217</v>
      </c>
      <c r="C146" s="6" t="s">
        <v>939</v>
      </c>
      <c r="D146" s="10" t="s">
        <v>1436</v>
      </c>
      <c r="E146" s="10" t="s">
        <v>940</v>
      </c>
      <c r="F146" s="10">
        <v>1</v>
      </c>
      <c r="G146" s="10">
        <v>2002</v>
      </c>
      <c r="H146" s="10">
        <v>0</v>
      </c>
      <c r="I146" s="10">
        <v>2002</v>
      </c>
      <c r="J146" s="10">
        <v>0</v>
      </c>
      <c r="K146" s="10">
        <v>2002</v>
      </c>
      <c r="L146" s="10">
        <v>59</v>
      </c>
      <c r="M146" s="10" t="s">
        <v>941</v>
      </c>
      <c r="N146" s="10" t="s">
        <v>962</v>
      </c>
      <c r="O146" s="10">
        <v>3</v>
      </c>
      <c r="P146" s="10" t="s">
        <v>952</v>
      </c>
      <c r="Q146" s="10" t="s">
        <v>943</v>
      </c>
      <c r="R146" s="10" t="s">
        <v>944</v>
      </c>
      <c r="S146" s="10" t="s">
        <v>964</v>
      </c>
      <c r="T146" s="10" t="s">
        <v>984</v>
      </c>
      <c r="U146" s="10">
        <v>0.409537264282429</v>
      </c>
      <c r="V146" s="10">
        <v>0.329671118747182</v>
      </c>
      <c r="W146" s="10">
        <v>3</v>
      </c>
      <c r="X146" s="10" t="s">
        <v>954</v>
      </c>
      <c r="Y146" s="10" t="s">
        <v>947</v>
      </c>
      <c r="Z146" s="10" t="s">
        <v>966</v>
      </c>
    </row>
    <row r="147" spans="1:26" ht="15">
      <c r="A147" s="10" t="s">
        <v>1132</v>
      </c>
      <c r="B147" s="6">
        <v>7.225357755</v>
      </c>
      <c r="C147" s="6" t="s">
        <v>939</v>
      </c>
      <c r="D147" s="10" t="s">
        <v>1437</v>
      </c>
      <c r="E147" s="10" t="s">
        <v>1000</v>
      </c>
      <c r="F147" s="10">
        <v>1</v>
      </c>
      <c r="G147" s="10">
        <v>334</v>
      </c>
      <c r="H147" s="10">
        <v>1</v>
      </c>
      <c r="I147" s="10">
        <v>334</v>
      </c>
      <c r="J147" s="10">
        <v>1</v>
      </c>
      <c r="K147" s="10">
        <v>334</v>
      </c>
      <c r="L147" s="10">
        <v>74</v>
      </c>
      <c r="M147" s="10" t="s">
        <v>974</v>
      </c>
      <c r="N147" s="10" t="s">
        <v>969</v>
      </c>
      <c r="O147" s="10">
        <v>1</v>
      </c>
      <c r="P147" s="10" t="s">
        <v>942</v>
      </c>
      <c r="Q147" s="10" t="s">
        <v>953</v>
      </c>
      <c r="R147" s="10" t="s">
        <v>976</v>
      </c>
      <c r="S147" s="10" t="s">
        <v>945</v>
      </c>
      <c r="T147" s="10" t="s">
        <v>984</v>
      </c>
      <c r="U147" s="10">
        <v>0.463995599544968</v>
      </c>
      <c r="V147" s="10">
        <v>0.15103388934523</v>
      </c>
      <c r="W147" s="10">
        <v>2.157894737</v>
      </c>
      <c r="X147" s="10" t="s">
        <v>970</v>
      </c>
      <c r="Y147" s="10" t="s">
        <v>947</v>
      </c>
      <c r="Z147" s="10" t="s">
        <v>971</v>
      </c>
    </row>
    <row r="148" spans="1:26" ht="15">
      <c r="A148" s="10" t="s">
        <v>1133</v>
      </c>
      <c r="B148" s="6">
        <v>4.929588601</v>
      </c>
      <c r="C148" s="6" t="s">
        <v>950</v>
      </c>
      <c r="D148" s="10" t="s">
        <v>1437</v>
      </c>
      <c r="E148" s="10" t="s">
        <v>940</v>
      </c>
      <c r="F148" s="10">
        <v>1</v>
      </c>
      <c r="G148" s="10">
        <v>217</v>
      </c>
      <c r="H148" s="10">
        <v>1</v>
      </c>
      <c r="I148" s="10">
        <v>217</v>
      </c>
      <c r="J148" s="10">
        <v>1</v>
      </c>
      <c r="K148" s="10">
        <v>217</v>
      </c>
      <c r="L148" s="10">
        <v>67</v>
      </c>
      <c r="M148" s="10" t="s">
        <v>941</v>
      </c>
      <c r="N148" s="10" t="s">
        <v>951</v>
      </c>
      <c r="O148" s="10">
        <v>2</v>
      </c>
      <c r="P148" s="10" t="s">
        <v>952</v>
      </c>
      <c r="Q148" s="10" t="s">
        <v>943</v>
      </c>
      <c r="R148" s="10" t="s">
        <v>956</v>
      </c>
      <c r="S148" s="10" t="s">
        <v>957</v>
      </c>
      <c r="T148" s="10" t="s">
        <v>979</v>
      </c>
      <c r="U148" s="10">
        <v>0.464316863073372</v>
      </c>
      <c r="V148" s="10">
        <v>0.364451907005478</v>
      </c>
      <c r="W148" s="10">
        <v>6.157894737</v>
      </c>
      <c r="X148" s="10" t="s">
        <v>954</v>
      </c>
      <c r="Y148" s="10" t="s">
        <v>947</v>
      </c>
      <c r="Z148" s="10" t="s">
        <v>966</v>
      </c>
    </row>
    <row r="149" spans="1:26" ht="15">
      <c r="A149" s="10" t="s">
        <v>1134</v>
      </c>
      <c r="B149" s="6">
        <v>1.677395447</v>
      </c>
      <c r="C149" s="6" t="s">
        <v>939</v>
      </c>
      <c r="D149" s="10" t="s">
        <v>1437</v>
      </c>
      <c r="E149" s="10" t="s">
        <v>940</v>
      </c>
      <c r="F149" s="10">
        <v>1</v>
      </c>
      <c r="G149" s="10">
        <v>256</v>
      </c>
      <c r="H149" s="10">
        <v>1</v>
      </c>
      <c r="I149" s="10">
        <v>256</v>
      </c>
      <c r="J149" s="10">
        <v>1</v>
      </c>
      <c r="K149" s="10">
        <v>103</v>
      </c>
      <c r="L149" s="10">
        <v>48</v>
      </c>
      <c r="M149" s="10" t="s">
        <v>941</v>
      </c>
      <c r="N149" s="10" t="s">
        <v>969</v>
      </c>
      <c r="O149" s="10">
        <v>1</v>
      </c>
      <c r="P149" s="10" t="s">
        <v>952</v>
      </c>
      <c r="Q149" s="10" t="s">
        <v>943</v>
      </c>
      <c r="R149" s="10" t="s">
        <v>956</v>
      </c>
      <c r="S149" s="10" t="s">
        <v>957</v>
      </c>
      <c r="T149" s="10" t="s">
        <v>958</v>
      </c>
      <c r="U149" s="10">
        <v>0.374800324317807</v>
      </c>
      <c r="V149" s="10">
        <v>0.21066521073211</v>
      </c>
      <c r="W149" s="10">
        <v>1.736842105</v>
      </c>
      <c r="X149" s="10" t="s">
        <v>965</v>
      </c>
      <c r="Y149" s="10" t="s">
        <v>947</v>
      </c>
      <c r="Z149" s="10" t="s">
        <v>966</v>
      </c>
    </row>
    <row r="150" spans="1:26" ht="15">
      <c r="A150" s="10" t="s">
        <v>1135</v>
      </c>
      <c r="B150" s="6">
        <v>-8.70106687</v>
      </c>
      <c r="C150" s="6" t="s">
        <v>939</v>
      </c>
      <c r="D150" s="10" t="s">
        <v>1435</v>
      </c>
      <c r="E150" s="10" t="s">
        <v>1000</v>
      </c>
      <c r="F150" s="10">
        <v>1</v>
      </c>
      <c r="G150" s="10">
        <v>862</v>
      </c>
      <c r="H150" s="10">
        <v>0</v>
      </c>
      <c r="I150" s="10">
        <v>862</v>
      </c>
      <c r="J150" s="10">
        <v>0</v>
      </c>
      <c r="K150" s="10">
        <v>862</v>
      </c>
      <c r="L150" s="10">
        <v>49</v>
      </c>
      <c r="M150" s="10" t="s">
        <v>941</v>
      </c>
      <c r="N150" s="10" t="s">
        <v>975</v>
      </c>
      <c r="O150" s="10">
        <v>4</v>
      </c>
      <c r="P150" s="10" t="s">
        <v>952</v>
      </c>
      <c r="Q150" s="10" t="s">
        <v>953</v>
      </c>
      <c r="R150" s="10" t="s">
        <v>956</v>
      </c>
      <c r="S150" s="10" t="s">
        <v>957</v>
      </c>
      <c r="T150" s="10" t="s">
        <v>958</v>
      </c>
      <c r="U150" s="10">
        <v>0.427184817598768</v>
      </c>
      <c r="V150" s="10">
        <v>0.255058697389302</v>
      </c>
      <c r="W150" s="10">
        <v>5.631578947</v>
      </c>
      <c r="X150" s="10" t="s">
        <v>954</v>
      </c>
      <c r="Y150" s="10" t="s">
        <v>980</v>
      </c>
      <c r="Z150" s="10" t="s">
        <v>959</v>
      </c>
    </row>
    <row r="151" spans="1:26" ht="15">
      <c r="A151" s="10" t="s">
        <v>1136</v>
      </c>
      <c r="B151" s="6">
        <v>-7.608761758</v>
      </c>
      <c r="C151" s="6" t="s">
        <v>939</v>
      </c>
      <c r="D151" s="10" t="s">
        <v>1435</v>
      </c>
      <c r="E151" s="10" t="s">
        <v>940</v>
      </c>
      <c r="F151" s="10">
        <v>1</v>
      </c>
      <c r="G151" s="10">
        <v>76</v>
      </c>
      <c r="H151" s="10">
        <v>1</v>
      </c>
      <c r="I151" s="10">
        <v>76</v>
      </c>
      <c r="J151" s="10">
        <v>1</v>
      </c>
      <c r="K151" s="10">
        <v>76</v>
      </c>
      <c r="L151" s="10">
        <v>61</v>
      </c>
      <c r="M151" s="10" t="s">
        <v>941</v>
      </c>
      <c r="N151" s="10" t="s">
        <v>975</v>
      </c>
      <c r="O151" s="10">
        <v>4</v>
      </c>
      <c r="P151" s="10" t="s">
        <v>952</v>
      </c>
      <c r="Q151" s="10" t="s">
        <v>953</v>
      </c>
      <c r="R151" s="10" t="s">
        <v>976</v>
      </c>
      <c r="S151" s="10" t="s">
        <v>945</v>
      </c>
      <c r="T151" s="10" t="s">
        <v>958</v>
      </c>
      <c r="U151" s="10">
        <v>0.35298343508185</v>
      </c>
      <c r="V151" s="10">
        <v>0.165817600958578</v>
      </c>
      <c r="W151" s="10">
        <v>15.73684211</v>
      </c>
      <c r="X151" s="10" t="s">
        <v>989</v>
      </c>
      <c r="Y151" s="10" t="s">
        <v>980</v>
      </c>
      <c r="Z151" s="10" t="s">
        <v>948</v>
      </c>
    </row>
    <row r="152" spans="1:26" ht="15">
      <c r="A152" s="10" t="s">
        <v>1137</v>
      </c>
      <c r="B152" s="6">
        <v>-1.932278012</v>
      </c>
      <c r="C152" s="6" t="s">
        <v>939</v>
      </c>
      <c r="D152" s="10" t="s">
        <v>1437</v>
      </c>
      <c r="E152" s="10" t="s">
        <v>1000</v>
      </c>
      <c r="F152" s="10">
        <v>0</v>
      </c>
      <c r="G152" s="10">
        <v>5252</v>
      </c>
      <c r="H152" s="10">
        <v>0</v>
      </c>
      <c r="I152" s="10">
        <v>5252</v>
      </c>
      <c r="J152" s="10">
        <v>0</v>
      </c>
      <c r="K152" s="10">
        <v>5252</v>
      </c>
      <c r="L152" s="10">
        <v>39</v>
      </c>
      <c r="M152" s="10" t="s">
        <v>941</v>
      </c>
      <c r="N152" s="10" t="s">
        <v>975</v>
      </c>
      <c r="O152" s="10">
        <v>4</v>
      </c>
      <c r="P152" s="10" t="s">
        <v>942</v>
      </c>
      <c r="Q152" s="10" t="s">
        <v>943</v>
      </c>
      <c r="R152" s="10" t="s">
        <v>976</v>
      </c>
      <c r="S152" s="10" t="s">
        <v>945</v>
      </c>
      <c r="T152" s="10" t="s">
        <v>984</v>
      </c>
      <c r="U152" s="10">
        <v>0.354079532609107</v>
      </c>
      <c r="V152" s="10">
        <v>0.203542759636937</v>
      </c>
      <c r="W152" s="10">
        <v>1.342105263</v>
      </c>
      <c r="X152" s="10" t="s">
        <v>970</v>
      </c>
      <c r="Y152" s="10" t="s">
        <v>947</v>
      </c>
      <c r="Z152" s="10" t="s">
        <v>948</v>
      </c>
    </row>
    <row r="153" spans="1:26" ht="15">
      <c r="A153" s="10" t="s">
        <v>1138</v>
      </c>
      <c r="B153" s="6">
        <v>2.60984095</v>
      </c>
      <c r="C153" s="6" t="s">
        <v>939</v>
      </c>
      <c r="D153" s="10" t="s">
        <v>1437</v>
      </c>
      <c r="E153" s="10" t="s">
        <v>1000</v>
      </c>
      <c r="F153" s="10">
        <v>0</v>
      </c>
      <c r="G153" s="10">
        <v>3381</v>
      </c>
      <c r="H153" s="10">
        <v>0</v>
      </c>
      <c r="I153" s="10">
        <v>3381</v>
      </c>
      <c r="J153" s="10">
        <v>0</v>
      </c>
      <c r="K153" s="10">
        <v>3381</v>
      </c>
      <c r="L153" s="10">
        <v>54</v>
      </c>
      <c r="M153" s="10" t="s">
        <v>941</v>
      </c>
      <c r="N153" s="10" t="s">
        <v>975</v>
      </c>
      <c r="O153" s="10">
        <v>4</v>
      </c>
      <c r="P153" s="10" t="s">
        <v>952</v>
      </c>
      <c r="Q153" s="10" t="s">
        <v>953</v>
      </c>
      <c r="R153" s="10" t="s">
        <v>992</v>
      </c>
      <c r="S153" s="10" t="s">
        <v>978</v>
      </c>
      <c r="T153" s="10" t="s">
        <v>958</v>
      </c>
      <c r="U153" s="10">
        <v>0.423574165160005</v>
      </c>
      <c r="V153" s="10">
        <v>0.342803044738072</v>
      </c>
      <c r="W153" s="10">
        <v>3.763157895</v>
      </c>
      <c r="X153" s="10" t="s">
        <v>954</v>
      </c>
      <c r="Y153" s="10" t="s">
        <v>947</v>
      </c>
      <c r="Z153" s="10" t="s">
        <v>966</v>
      </c>
    </row>
    <row r="154" spans="1:26" ht="15">
      <c r="A154" s="10" t="s">
        <v>1139</v>
      </c>
      <c r="B154" s="6">
        <v>4.225845865</v>
      </c>
      <c r="C154" s="6" t="s">
        <v>939</v>
      </c>
      <c r="D154" s="10" t="s">
        <v>1437</v>
      </c>
      <c r="E154" s="10" t="s">
        <v>1000</v>
      </c>
      <c r="F154" s="10">
        <v>1</v>
      </c>
      <c r="G154" s="10">
        <v>572</v>
      </c>
      <c r="H154" s="10">
        <v>0</v>
      </c>
      <c r="I154" s="10">
        <v>572</v>
      </c>
      <c r="J154" s="10">
        <v>0</v>
      </c>
      <c r="K154" s="10">
        <v>572</v>
      </c>
      <c r="L154" s="10">
        <v>87</v>
      </c>
      <c r="M154" s="10" t="s">
        <v>974</v>
      </c>
      <c r="N154" s="10" t="s">
        <v>962</v>
      </c>
      <c r="O154" s="10">
        <v>3</v>
      </c>
      <c r="P154" s="10" t="s">
        <v>942</v>
      </c>
      <c r="Q154" s="10" t="s">
        <v>943</v>
      </c>
      <c r="R154" s="10" t="s">
        <v>976</v>
      </c>
      <c r="S154" s="10" t="s">
        <v>945</v>
      </c>
      <c r="T154" s="10" t="s">
        <v>984</v>
      </c>
      <c r="U154" s="10">
        <v>0.412836290441363</v>
      </c>
      <c r="V154" s="10">
        <v>0.197501137655788</v>
      </c>
      <c r="W154" s="10">
        <v>7</v>
      </c>
      <c r="X154" s="10" t="s">
        <v>965</v>
      </c>
      <c r="Y154" s="10" t="s">
        <v>947</v>
      </c>
      <c r="Z154" s="10" t="s">
        <v>966</v>
      </c>
    </row>
    <row r="155" spans="1:26" ht="15">
      <c r="A155" s="10" t="s">
        <v>1140</v>
      </c>
      <c r="B155" s="6">
        <v>-2.158124227</v>
      </c>
      <c r="C155" s="6" t="s">
        <v>939</v>
      </c>
      <c r="D155" s="10" t="s">
        <v>1437</v>
      </c>
      <c r="E155" s="10" t="s">
        <v>1000</v>
      </c>
      <c r="F155" s="10">
        <v>1</v>
      </c>
      <c r="G155" s="10">
        <v>385</v>
      </c>
      <c r="H155" s="10">
        <v>1</v>
      </c>
      <c r="I155" s="10">
        <v>385</v>
      </c>
      <c r="J155" s="10">
        <v>1</v>
      </c>
      <c r="K155" s="10">
        <v>385</v>
      </c>
      <c r="L155" s="10">
        <v>53</v>
      </c>
      <c r="M155" s="10" t="s">
        <v>941</v>
      </c>
      <c r="N155" s="10" t="s">
        <v>975</v>
      </c>
      <c r="O155" s="10">
        <v>4</v>
      </c>
      <c r="P155" s="10" t="s">
        <v>952</v>
      </c>
      <c r="Q155" s="10" t="s">
        <v>953</v>
      </c>
      <c r="R155" s="10" t="s">
        <v>976</v>
      </c>
      <c r="S155" s="10" t="s">
        <v>945</v>
      </c>
      <c r="T155" s="10" t="s">
        <v>984</v>
      </c>
      <c r="U155" s="10">
        <v>0.438081501298543</v>
      </c>
      <c r="V155" s="10">
        <v>0.097321404327193</v>
      </c>
      <c r="W155" s="10">
        <v>2.368421053</v>
      </c>
      <c r="X155" s="10" t="s">
        <v>965</v>
      </c>
      <c r="Y155" s="10" t="s">
        <v>947</v>
      </c>
      <c r="Z155" s="10" t="s">
        <v>948</v>
      </c>
    </row>
    <row r="156" spans="1:26" ht="15">
      <c r="A156" s="10" t="s">
        <v>1141</v>
      </c>
      <c r="B156" s="6">
        <v>-3.081112767</v>
      </c>
      <c r="C156" s="6" t="s">
        <v>939</v>
      </c>
      <c r="D156" s="10" t="s">
        <v>1435</v>
      </c>
      <c r="E156" s="10" t="s">
        <v>1000</v>
      </c>
      <c r="F156" s="10">
        <v>1</v>
      </c>
      <c r="G156" s="10">
        <v>243</v>
      </c>
      <c r="H156" s="10">
        <v>0</v>
      </c>
      <c r="I156" s="10">
        <v>243</v>
      </c>
      <c r="J156" s="10">
        <v>0</v>
      </c>
      <c r="K156" s="10">
        <v>243</v>
      </c>
      <c r="L156" s="10">
        <v>85</v>
      </c>
      <c r="M156" s="10" t="s">
        <v>974</v>
      </c>
      <c r="N156" s="10" t="s">
        <v>962</v>
      </c>
      <c r="O156" s="10">
        <v>3</v>
      </c>
      <c r="P156" s="10" t="s">
        <v>942</v>
      </c>
      <c r="Q156" s="10" t="s">
        <v>943</v>
      </c>
      <c r="R156" s="10" t="s">
        <v>976</v>
      </c>
      <c r="S156" s="10" t="s">
        <v>945</v>
      </c>
      <c r="T156" s="10" t="s">
        <v>984</v>
      </c>
      <c r="U156" s="10">
        <v>0.464860426383055</v>
      </c>
      <c r="V156" s="10">
        <v>0.182401550649909</v>
      </c>
      <c r="W156" s="10">
        <v>8.131578947</v>
      </c>
      <c r="X156" s="10" t="s">
        <v>965</v>
      </c>
      <c r="Y156" s="10" t="s">
        <v>947</v>
      </c>
      <c r="Z156" s="10" t="s">
        <v>966</v>
      </c>
    </row>
    <row r="157" spans="1:26" ht="15">
      <c r="A157" s="10" t="s">
        <v>1142</v>
      </c>
      <c r="B157" s="6">
        <v>-17.8442595</v>
      </c>
      <c r="C157" s="6" t="s">
        <v>939</v>
      </c>
      <c r="D157" s="10" t="s">
        <v>1435</v>
      </c>
      <c r="E157" s="10" t="s">
        <v>1000</v>
      </c>
      <c r="F157" s="10">
        <v>1</v>
      </c>
      <c r="G157" s="10">
        <v>274</v>
      </c>
      <c r="H157" s="10">
        <v>1</v>
      </c>
      <c r="I157" s="10">
        <v>274</v>
      </c>
      <c r="J157" s="10">
        <v>1</v>
      </c>
      <c r="K157" s="10">
        <v>274</v>
      </c>
      <c r="L157" s="10">
        <v>66</v>
      </c>
      <c r="M157" s="10" t="s">
        <v>941</v>
      </c>
      <c r="N157" s="10" t="s">
        <v>962</v>
      </c>
      <c r="O157" s="10">
        <v>3</v>
      </c>
      <c r="P157" s="10" t="s">
        <v>942</v>
      </c>
      <c r="Q157" s="10" t="s">
        <v>953</v>
      </c>
      <c r="R157" s="10" t="s">
        <v>956</v>
      </c>
      <c r="S157" s="10" t="s">
        <v>945</v>
      </c>
      <c r="T157" s="10" t="s">
        <v>979</v>
      </c>
      <c r="U157" s="10">
        <v>0.43753686482494</v>
      </c>
      <c r="V157" s="10">
        <v>0.183556848268069</v>
      </c>
      <c r="W157" s="10">
        <v>0.631578947</v>
      </c>
      <c r="X157" s="10" t="s">
        <v>989</v>
      </c>
      <c r="Y157" s="10" t="s">
        <v>947</v>
      </c>
      <c r="Z157" s="10" t="s">
        <v>948</v>
      </c>
    </row>
    <row r="158" spans="1:26" ht="15">
      <c r="A158" s="10" t="s">
        <v>1143</v>
      </c>
      <c r="B158" s="6">
        <v>-8.634704851</v>
      </c>
      <c r="C158" s="6" t="s">
        <v>939</v>
      </c>
      <c r="D158" s="10" t="s">
        <v>1435</v>
      </c>
      <c r="E158" s="10" t="s">
        <v>973</v>
      </c>
      <c r="F158" s="10">
        <v>1</v>
      </c>
      <c r="G158" s="10">
        <v>56</v>
      </c>
      <c r="H158" s="10" t="s">
        <v>241</v>
      </c>
      <c r="I158" s="10">
        <v>56</v>
      </c>
      <c r="J158" s="10">
        <v>0</v>
      </c>
      <c r="K158" s="10">
        <v>56</v>
      </c>
      <c r="L158" s="10">
        <v>76</v>
      </c>
      <c r="M158" s="10" t="s">
        <v>974</v>
      </c>
      <c r="N158" s="10" t="s">
        <v>975</v>
      </c>
      <c r="O158" s="10">
        <v>4</v>
      </c>
      <c r="P158" s="10" t="s">
        <v>952</v>
      </c>
      <c r="Q158" s="10" t="s">
        <v>953</v>
      </c>
      <c r="R158" s="10" t="s">
        <v>944</v>
      </c>
      <c r="S158" s="10" t="s">
        <v>957</v>
      </c>
      <c r="T158" s="10" t="s">
        <v>1079</v>
      </c>
      <c r="U158" s="10">
        <v>0.380334811569187</v>
      </c>
      <c r="V158" s="10">
        <v>0.178319196300027</v>
      </c>
      <c r="W158" s="10">
        <v>4.289473684</v>
      </c>
      <c r="X158" s="10" t="s">
        <v>970</v>
      </c>
      <c r="Y158" s="10" t="s">
        <v>980</v>
      </c>
      <c r="Z158" s="10" t="s">
        <v>948</v>
      </c>
    </row>
    <row r="159" spans="1:26" ht="15">
      <c r="A159" s="10" t="s">
        <v>1144</v>
      </c>
      <c r="B159" s="6">
        <v>-19.03183249</v>
      </c>
      <c r="C159" s="6" t="s">
        <v>939</v>
      </c>
      <c r="D159" s="10" t="s">
        <v>1435</v>
      </c>
      <c r="E159" s="10" t="s">
        <v>940</v>
      </c>
      <c r="F159" s="10">
        <v>1</v>
      </c>
      <c r="G159" s="10">
        <v>1591</v>
      </c>
      <c r="H159" s="10">
        <v>1</v>
      </c>
      <c r="I159" s="10">
        <v>1591</v>
      </c>
      <c r="J159" s="10">
        <v>1</v>
      </c>
      <c r="K159" s="10">
        <v>1591</v>
      </c>
      <c r="L159" s="10">
        <v>49</v>
      </c>
      <c r="M159" s="10" t="s">
        <v>941</v>
      </c>
      <c r="N159" s="10" t="s">
        <v>951</v>
      </c>
      <c r="O159" s="10">
        <v>2</v>
      </c>
      <c r="P159" s="10" t="s">
        <v>952</v>
      </c>
      <c r="Q159" s="10" t="s">
        <v>943</v>
      </c>
      <c r="R159" s="10" t="s">
        <v>944</v>
      </c>
      <c r="S159" s="10" t="s">
        <v>945</v>
      </c>
      <c r="T159" s="10" t="s">
        <v>987</v>
      </c>
      <c r="U159" s="10">
        <v>0.253101223778325</v>
      </c>
      <c r="V159" s="10">
        <v>0.311342421116784</v>
      </c>
      <c r="W159" s="10">
        <v>1.236842105</v>
      </c>
      <c r="X159" s="10" t="s">
        <v>989</v>
      </c>
      <c r="Y159" s="10" t="s">
        <v>980</v>
      </c>
      <c r="Z159" s="10" t="s">
        <v>959</v>
      </c>
    </row>
    <row r="160" spans="1:26" ht="15">
      <c r="A160" s="10" t="s">
        <v>1145</v>
      </c>
      <c r="B160" s="6">
        <v>2.696744066</v>
      </c>
      <c r="C160" s="6" t="s">
        <v>950</v>
      </c>
      <c r="D160" s="10" t="s">
        <v>1437</v>
      </c>
      <c r="E160" s="10" t="s">
        <v>940</v>
      </c>
      <c r="F160" s="10">
        <v>1</v>
      </c>
      <c r="G160" s="10">
        <v>393</v>
      </c>
      <c r="H160" s="10">
        <v>0</v>
      </c>
      <c r="I160" s="10">
        <v>393</v>
      </c>
      <c r="J160" s="10">
        <v>0</v>
      </c>
      <c r="K160" s="10">
        <v>393</v>
      </c>
      <c r="L160" s="10">
        <v>61</v>
      </c>
      <c r="M160" s="10" t="s">
        <v>974</v>
      </c>
      <c r="N160" s="10" t="s">
        <v>969</v>
      </c>
      <c r="O160" s="10">
        <v>1</v>
      </c>
      <c r="P160" s="10" t="s">
        <v>942</v>
      </c>
      <c r="Q160" s="10" t="s">
        <v>943</v>
      </c>
      <c r="R160" s="10" t="s">
        <v>944</v>
      </c>
      <c r="S160" s="10" t="s">
        <v>945</v>
      </c>
      <c r="T160" s="10" t="s">
        <v>987</v>
      </c>
      <c r="U160" s="10">
        <v>0.318149766013052</v>
      </c>
      <c r="V160" s="10">
        <v>0.19954304645286</v>
      </c>
      <c r="W160" s="10">
        <v>3.131578947</v>
      </c>
      <c r="X160" s="10" t="s">
        <v>970</v>
      </c>
      <c r="Y160" s="10" t="s">
        <v>947</v>
      </c>
      <c r="Z160" s="10" t="s">
        <v>948</v>
      </c>
    </row>
    <row r="161" spans="1:26" ht="15">
      <c r="A161" s="10" t="s">
        <v>1146</v>
      </c>
      <c r="B161" s="6">
        <v>-9.240587274</v>
      </c>
      <c r="C161" s="6" t="s">
        <v>939</v>
      </c>
      <c r="D161" s="10" t="s">
        <v>1435</v>
      </c>
      <c r="E161" s="10" t="s">
        <v>1000</v>
      </c>
      <c r="F161" s="10">
        <v>1</v>
      </c>
      <c r="G161" s="10">
        <v>2166</v>
      </c>
      <c r="H161" s="10">
        <v>1</v>
      </c>
      <c r="I161" s="10">
        <v>2166</v>
      </c>
      <c r="J161" s="10">
        <v>1</v>
      </c>
      <c r="K161" s="10">
        <v>2166</v>
      </c>
      <c r="L161" s="10">
        <v>64</v>
      </c>
      <c r="M161" s="10" t="s">
        <v>974</v>
      </c>
      <c r="N161" s="10" t="s">
        <v>962</v>
      </c>
      <c r="O161" s="10">
        <v>3</v>
      </c>
      <c r="P161" s="10" t="s">
        <v>952</v>
      </c>
      <c r="Q161" s="10" t="s">
        <v>953</v>
      </c>
      <c r="R161" s="10" t="s">
        <v>944</v>
      </c>
      <c r="S161" s="10" t="s">
        <v>964</v>
      </c>
      <c r="T161" s="10" t="s">
        <v>1079</v>
      </c>
      <c r="U161" s="10">
        <v>0.402488981801013</v>
      </c>
      <c r="V161" s="10">
        <v>0.204554039805671</v>
      </c>
      <c r="W161" s="10">
        <v>3.578947368</v>
      </c>
      <c r="X161" s="10" t="s">
        <v>970</v>
      </c>
      <c r="Y161" s="10" t="s">
        <v>947</v>
      </c>
      <c r="Z161" s="10" t="s">
        <v>948</v>
      </c>
    </row>
    <row r="162" spans="1:26" ht="15">
      <c r="A162" s="10" t="s">
        <v>1147</v>
      </c>
      <c r="B162" s="6">
        <v>11.20334895</v>
      </c>
      <c r="C162" s="6" t="s">
        <v>939</v>
      </c>
      <c r="D162" s="10" t="s">
        <v>1436</v>
      </c>
      <c r="E162" s="10" t="s">
        <v>940</v>
      </c>
      <c r="F162" s="10">
        <v>1</v>
      </c>
      <c r="G162" s="10">
        <v>327</v>
      </c>
      <c r="H162" s="10">
        <v>1</v>
      </c>
      <c r="I162" s="10">
        <v>327</v>
      </c>
      <c r="J162" s="10">
        <v>1</v>
      </c>
      <c r="K162" s="10">
        <v>327</v>
      </c>
      <c r="L162" s="10">
        <v>34</v>
      </c>
      <c r="M162" s="10" t="s">
        <v>941</v>
      </c>
      <c r="N162" s="10" t="s">
        <v>962</v>
      </c>
      <c r="O162" s="10">
        <v>3</v>
      </c>
      <c r="P162" s="10" t="s">
        <v>952</v>
      </c>
      <c r="Q162" s="10" t="s">
        <v>943</v>
      </c>
      <c r="R162" s="10" t="s">
        <v>976</v>
      </c>
      <c r="S162" s="10" t="s">
        <v>945</v>
      </c>
      <c r="T162" s="10" t="s">
        <v>984</v>
      </c>
      <c r="U162" s="10">
        <v>0.480559501927309</v>
      </c>
      <c r="V162" s="10">
        <v>0.21394675431017</v>
      </c>
      <c r="W162" s="10">
        <v>1.5</v>
      </c>
      <c r="X162" s="10" t="s">
        <v>970</v>
      </c>
      <c r="Y162" s="10" t="s">
        <v>947</v>
      </c>
      <c r="Z162" s="10" t="s">
        <v>966</v>
      </c>
    </row>
    <row r="163" spans="1:26" ht="15">
      <c r="A163" s="10" t="s">
        <v>1148</v>
      </c>
      <c r="B163" s="6">
        <v>21.37881647</v>
      </c>
      <c r="C163" s="6" t="s">
        <v>939</v>
      </c>
      <c r="D163" s="10" t="s">
        <v>1436</v>
      </c>
      <c r="E163" s="10" t="s">
        <v>1000</v>
      </c>
      <c r="F163" s="10">
        <v>0</v>
      </c>
      <c r="G163" s="10">
        <v>3981</v>
      </c>
      <c r="H163" s="10">
        <v>0</v>
      </c>
      <c r="I163" s="10">
        <v>3981</v>
      </c>
      <c r="J163" s="10">
        <v>0</v>
      </c>
      <c r="K163" s="10">
        <v>3981</v>
      </c>
      <c r="L163" s="10">
        <v>53</v>
      </c>
      <c r="M163" s="10" t="s">
        <v>941</v>
      </c>
      <c r="N163" s="10" t="s">
        <v>962</v>
      </c>
      <c r="O163" s="10">
        <v>3</v>
      </c>
      <c r="P163" s="10" t="s">
        <v>942</v>
      </c>
      <c r="Q163" s="10" t="s">
        <v>963</v>
      </c>
      <c r="R163" s="10" t="s">
        <v>976</v>
      </c>
      <c r="S163" s="10" t="s">
        <v>945</v>
      </c>
      <c r="T163" s="10" t="s">
        <v>958</v>
      </c>
      <c r="U163" s="10">
        <v>0.380884414652582</v>
      </c>
      <c r="V163" s="10">
        <v>0.210243975727574</v>
      </c>
      <c r="W163" s="10">
        <v>1.894736842</v>
      </c>
      <c r="X163" s="10" t="s">
        <v>965</v>
      </c>
      <c r="Y163" s="10" t="s">
        <v>947</v>
      </c>
      <c r="Z163" s="10" t="s">
        <v>966</v>
      </c>
    </row>
    <row r="164" spans="1:26" ht="15">
      <c r="A164" s="10" t="s">
        <v>1149</v>
      </c>
      <c r="B164" s="6">
        <v>-14.43901762</v>
      </c>
      <c r="C164" s="6" t="s">
        <v>939</v>
      </c>
      <c r="D164" s="10" t="s">
        <v>1435</v>
      </c>
      <c r="E164" s="10" t="s">
        <v>973</v>
      </c>
      <c r="F164" s="10">
        <v>0</v>
      </c>
      <c r="G164" s="10">
        <v>2347</v>
      </c>
      <c r="H164" s="10">
        <v>0</v>
      </c>
      <c r="I164" s="10">
        <v>2347</v>
      </c>
      <c r="J164" s="10">
        <v>0</v>
      </c>
      <c r="K164" s="10">
        <v>2347</v>
      </c>
      <c r="L164" s="10">
        <v>67</v>
      </c>
      <c r="M164" s="10" t="s">
        <v>941</v>
      </c>
      <c r="N164" s="10" t="s">
        <v>962</v>
      </c>
      <c r="O164" s="10">
        <v>3</v>
      </c>
      <c r="P164" s="10" t="s">
        <v>952</v>
      </c>
      <c r="Q164" s="10" t="s">
        <v>953</v>
      </c>
      <c r="R164" s="10" t="s">
        <v>976</v>
      </c>
      <c r="S164" s="10" t="s">
        <v>945</v>
      </c>
      <c r="T164" s="10" t="s">
        <v>958</v>
      </c>
      <c r="U164" s="10">
        <v>0.346063259043444</v>
      </c>
      <c r="V164" s="10">
        <v>0.196093953741824</v>
      </c>
      <c r="W164" s="10">
        <v>4.052631579</v>
      </c>
      <c r="X164" s="10" t="s">
        <v>989</v>
      </c>
      <c r="Y164" s="10" t="s">
        <v>947</v>
      </c>
      <c r="Z164" s="10" t="s">
        <v>948</v>
      </c>
    </row>
    <row r="165" spans="1:26" ht="15">
      <c r="A165" s="10" t="s">
        <v>1150</v>
      </c>
      <c r="B165" s="6">
        <v>-5.445297281</v>
      </c>
      <c r="C165" s="6" t="s">
        <v>939</v>
      </c>
      <c r="D165" s="10" t="s">
        <v>1435</v>
      </c>
      <c r="E165" s="10" t="s">
        <v>940</v>
      </c>
      <c r="F165" s="10">
        <v>1</v>
      </c>
      <c r="G165" s="10">
        <v>144</v>
      </c>
      <c r="H165" s="10">
        <v>0</v>
      </c>
      <c r="I165" s="10">
        <v>144</v>
      </c>
      <c r="J165" s="10">
        <v>0</v>
      </c>
      <c r="K165" s="10">
        <v>144</v>
      </c>
      <c r="L165" s="10">
        <v>77</v>
      </c>
      <c r="M165" s="10" t="s">
        <v>974</v>
      </c>
      <c r="N165" s="10" t="s">
        <v>962</v>
      </c>
      <c r="O165" s="10">
        <v>3</v>
      </c>
      <c r="P165" s="10" t="s">
        <v>942</v>
      </c>
      <c r="Q165" s="10" t="s">
        <v>953</v>
      </c>
      <c r="R165" s="10" t="s">
        <v>944</v>
      </c>
      <c r="S165" s="10" t="s">
        <v>957</v>
      </c>
      <c r="T165" s="10" t="s">
        <v>946</v>
      </c>
      <c r="U165" s="10">
        <v>0.336949227502047</v>
      </c>
      <c r="V165" s="10">
        <v>0.194991808188159</v>
      </c>
      <c r="W165" s="10">
        <v>1.105263158</v>
      </c>
      <c r="X165" s="10" t="s">
        <v>970</v>
      </c>
      <c r="Y165" s="10" t="s">
        <v>947</v>
      </c>
      <c r="Z165" s="10" t="s">
        <v>948</v>
      </c>
    </row>
    <row r="166" spans="1:26" ht="15">
      <c r="A166" s="10" t="s">
        <v>1151</v>
      </c>
      <c r="B166" s="6">
        <v>3.045104443</v>
      </c>
      <c r="C166" s="6" t="s">
        <v>950</v>
      </c>
      <c r="D166" s="10" t="s">
        <v>1437</v>
      </c>
      <c r="E166" s="10" t="s">
        <v>940</v>
      </c>
      <c r="F166" s="10">
        <v>0</v>
      </c>
      <c r="G166" s="10">
        <v>2727</v>
      </c>
      <c r="H166" s="10">
        <v>0</v>
      </c>
      <c r="I166" s="10">
        <v>2727</v>
      </c>
      <c r="J166" s="10">
        <v>0</v>
      </c>
      <c r="K166" s="10">
        <v>2727</v>
      </c>
      <c r="L166" s="10">
        <v>69</v>
      </c>
      <c r="M166" s="10" t="s">
        <v>974</v>
      </c>
      <c r="N166" s="10" t="s">
        <v>969</v>
      </c>
      <c r="O166" s="10">
        <v>1</v>
      </c>
      <c r="P166" s="10" t="s">
        <v>942</v>
      </c>
      <c r="Q166" s="10" t="s">
        <v>943</v>
      </c>
      <c r="R166" s="10" t="s">
        <v>976</v>
      </c>
      <c r="S166" s="10" t="s">
        <v>945</v>
      </c>
      <c r="T166" s="10" t="s">
        <v>958</v>
      </c>
      <c r="U166" s="10">
        <v>0.324248868110114</v>
      </c>
      <c r="V166" s="10">
        <v>0.168013936307406</v>
      </c>
      <c r="W166" s="10">
        <v>1.052631579</v>
      </c>
      <c r="X166" s="10" t="s">
        <v>970</v>
      </c>
      <c r="Y166" s="10" t="s">
        <v>947</v>
      </c>
      <c r="Z166" s="10" t="s">
        <v>948</v>
      </c>
    </row>
    <row r="167" spans="1:26" ht="15">
      <c r="A167" s="10" t="s">
        <v>1152</v>
      </c>
      <c r="B167" s="6">
        <v>1.93718321</v>
      </c>
      <c r="C167" s="6" t="s">
        <v>939</v>
      </c>
      <c r="D167" s="10" t="s">
        <v>1437</v>
      </c>
      <c r="E167" s="10" t="s">
        <v>1000</v>
      </c>
      <c r="F167" s="10">
        <v>1</v>
      </c>
      <c r="G167" s="10">
        <v>151</v>
      </c>
      <c r="H167" s="10">
        <v>1</v>
      </c>
      <c r="I167" s="10">
        <v>151</v>
      </c>
      <c r="J167" s="10">
        <v>1</v>
      </c>
      <c r="K167" s="10">
        <v>151</v>
      </c>
      <c r="L167" s="10">
        <v>62</v>
      </c>
      <c r="M167" s="10" t="s">
        <v>974</v>
      </c>
      <c r="N167" s="10" t="s">
        <v>969</v>
      </c>
      <c r="O167" s="10">
        <v>1</v>
      </c>
      <c r="P167" s="10" t="s">
        <v>942</v>
      </c>
      <c r="Q167" s="10" t="s">
        <v>943</v>
      </c>
      <c r="R167" s="10" t="s">
        <v>944</v>
      </c>
      <c r="S167" s="10" t="s">
        <v>964</v>
      </c>
      <c r="T167" s="10" t="s">
        <v>958</v>
      </c>
      <c r="U167" s="10">
        <v>0.397229157836187</v>
      </c>
      <c r="V167" s="10">
        <v>0.201914283249966</v>
      </c>
      <c r="W167" s="10">
        <v>7.157894737</v>
      </c>
      <c r="X167" s="10" t="s">
        <v>965</v>
      </c>
      <c r="Y167" s="10" t="s">
        <v>947</v>
      </c>
      <c r="Z167" s="10" t="s">
        <v>966</v>
      </c>
    </row>
    <row r="168" spans="1:26" ht="15">
      <c r="A168" s="10" t="s">
        <v>1153</v>
      </c>
      <c r="B168" s="6">
        <v>-5.367624101</v>
      </c>
      <c r="C168" s="6" t="s">
        <v>939</v>
      </c>
      <c r="D168" s="10" t="s">
        <v>1435</v>
      </c>
      <c r="E168" s="10" t="s">
        <v>1000</v>
      </c>
      <c r="F168" s="10">
        <v>1</v>
      </c>
      <c r="G168" s="10">
        <v>361</v>
      </c>
      <c r="H168" s="10">
        <v>1</v>
      </c>
      <c r="I168" s="10">
        <v>361</v>
      </c>
      <c r="J168" s="10">
        <v>1</v>
      </c>
      <c r="K168" s="10">
        <v>361</v>
      </c>
      <c r="L168" s="10">
        <v>58</v>
      </c>
      <c r="M168" s="10" t="s">
        <v>941</v>
      </c>
      <c r="N168" s="10" t="s">
        <v>969</v>
      </c>
      <c r="O168" s="10">
        <v>1</v>
      </c>
      <c r="P168" s="10" t="s">
        <v>942</v>
      </c>
      <c r="Q168" s="10" t="s">
        <v>943</v>
      </c>
      <c r="R168" s="10" t="s">
        <v>944</v>
      </c>
      <c r="S168" s="10" t="s">
        <v>964</v>
      </c>
      <c r="T168" s="10" t="s">
        <v>958</v>
      </c>
      <c r="U168" s="10">
        <v>0.478061857095182</v>
      </c>
      <c r="V168" s="10">
        <v>0.401264878845986</v>
      </c>
      <c r="W168" s="10">
        <v>5.078947368</v>
      </c>
      <c r="X168" s="10" t="s">
        <v>954</v>
      </c>
      <c r="Y168" s="10" t="s">
        <v>980</v>
      </c>
      <c r="Z168" s="10" t="s">
        <v>959</v>
      </c>
    </row>
    <row r="169" spans="1:26" ht="15">
      <c r="A169" s="10" t="s">
        <v>1154</v>
      </c>
      <c r="B169" s="6">
        <v>-29.82511031</v>
      </c>
      <c r="C169" s="6" t="s">
        <v>939</v>
      </c>
      <c r="D169" s="10" t="s">
        <v>1435</v>
      </c>
      <c r="E169" s="10" t="s">
        <v>1000</v>
      </c>
      <c r="F169" s="10">
        <v>1</v>
      </c>
      <c r="G169" s="10">
        <v>1459</v>
      </c>
      <c r="H169" s="10">
        <v>1</v>
      </c>
      <c r="I169" s="10">
        <v>1459</v>
      </c>
      <c r="J169" s="10">
        <v>1</v>
      </c>
      <c r="K169" s="10">
        <v>1459</v>
      </c>
      <c r="L169" s="10">
        <v>55</v>
      </c>
      <c r="M169" s="10" t="s">
        <v>941</v>
      </c>
      <c r="N169" s="10" t="s">
        <v>975</v>
      </c>
      <c r="O169" s="10">
        <v>4</v>
      </c>
      <c r="P169" s="10" t="s">
        <v>952</v>
      </c>
      <c r="Q169" s="10" t="s">
        <v>953</v>
      </c>
      <c r="R169" s="10" t="s">
        <v>976</v>
      </c>
      <c r="S169" s="10" t="s">
        <v>945</v>
      </c>
      <c r="T169" s="10" t="s">
        <v>984</v>
      </c>
      <c r="U169" s="10">
        <v>0.347224894045118</v>
      </c>
      <c r="V169" s="10">
        <v>0.151269999229157</v>
      </c>
      <c r="W169" s="10">
        <v>7.289473684</v>
      </c>
      <c r="X169" s="10" t="s">
        <v>989</v>
      </c>
      <c r="Y169" s="10" t="s">
        <v>980</v>
      </c>
      <c r="Z169" s="10" t="s">
        <v>948</v>
      </c>
    </row>
    <row r="170" spans="1:26" ht="15">
      <c r="A170" s="10" t="s">
        <v>1155</v>
      </c>
      <c r="B170" s="6">
        <v>6.395587301</v>
      </c>
      <c r="C170" s="6" t="s">
        <v>950</v>
      </c>
      <c r="D170" s="10" t="s">
        <v>1436</v>
      </c>
      <c r="E170" s="10" t="s">
        <v>940</v>
      </c>
      <c r="F170" s="10">
        <v>1</v>
      </c>
      <c r="G170" s="10">
        <v>64</v>
      </c>
      <c r="H170" s="10">
        <v>1</v>
      </c>
      <c r="I170" s="10">
        <v>64</v>
      </c>
      <c r="J170" s="10">
        <v>1</v>
      </c>
      <c r="K170" s="10">
        <v>64</v>
      </c>
      <c r="L170" s="10">
        <v>32</v>
      </c>
      <c r="M170" s="10" t="s">
        <v>974</v>
      </c>
      <c r="N170" s="10" t="s">
        <v>969</v>
      </c>
      <c r="O170" s="10">
        <v>1</v>
      </c>
      <c r="P170" s="10" t="s">
        <v>952</v>
      </c>
      <c r="Q170" s="10" t="s">
        <v>943</v>
      </c>
      <c r="R170" s="10" t="s">
        <v>944</v>
      </c>
      <c r="S170" s="10" t="s">
        <v>964</v>
      </c>
      <c r="T170" s="10" t="s">
        <v>958</v>
      </c>
      <c r="U170" s="10">
        <v>0.368310313388298</v>
      </c>
      <c r="V170" s="10">
        <v>0.321876628874736</v>
      </c>
      <c r="W170" s="10">
        <v>3.157894737</v>
      </c>
      <c r="X170" s="10" t="s">
        <v>970</v>
      </c>
      <c r="Y170" s="10" t="s">
        <v>947</v>
      </c>
      <c r="Z170" s="10" t="s">
        <v>966</v>
      </c>
    </row>
    <row r="171" spans="1:26" ht="15">
      <c r="A171" s="10" t="s">
        <v>1156</v>
      </c>
      <c r="B171" s="6">
        <v>-0.982725496</v>
      </c>
      <c r="C171" s="6" t="s">
        <v>939</v>
      </c>
      <c r="D171" s="10" t="s">
        <v>1437</v>
      </c>
      <c r="E171" s="10" t="s">
        <v>1000</v>
      </c>
      <c r="F171" s="10">
        <v>1</v>
      </c>
      <c r="G171" s="10">
        <v>560</v>
      </c>
      <c r="H171" s="10">
        <v>1</v>
      </c>
      <c r="I171" s="10">
        <v>560</v>
      </c>
      <c r="J171" s="10">
        <v>1</v>
      </c>
      <c r="K171" s="10">
        <v>560</v>
      </c>
      <c r="L171" s="10">
        <v>64</v>
      </c>
      <c r="M171" s="10" t="s">
        <v>941</v>
      </c>
      <c r="N171" s="10" t="s">
        <v>962</v>
      </c>
      <c r="O171" s="10">
        <v>3</v>
      </c>
      <c r="P171" s="10" t="s">
        <v>942</v>
      </c>
      <c r="Q171" s="10" t="s">
        <v>963</v>
      </c>
      <c r="R171" s="10" t="s">
        <v>976</v>
      </c>
      <c r="S171" s="10" t="s">
        <v>945</v>
      </c>
      <c r="T171" s="10" t="s">
        <v>984</v>
      </c>
      <c r="U171" s="10">
        <v>0.416236343460131</v>
      </c>
      <c r="V171" s="10">
        <v>0.331048615010384</v>
      </c>
      <c r="W171" s="10">
        <v>3.447368421</v>
      </c>
      <c r="X171" s="10" t="s">
        <v>965</v>
      </c>
      <c r="Y171" s="10" t="s">
        <v>980</v>
      </c>
      <c r="Z171" s="10" t="s">
        <v>948</v>
      </c>
    </row>
    <row r="172" spans="1:26" ht="15">
      <c r="A172" s="10" t="s">
        <v>1157</v>
      </c>
      <c r="B172" s="6">
        <v>-21.34898506</v>
      </c>
      <c r="C172" s="6" t="s">
        <v>939</v>
      </c>
      <c r="D172" s="10" t="s">
        <v>1435</v>
      </c>
      <c r="E172" s="10" t="s">
        <v>973</v>
      </c>
      <c r="F172" s="10">
        <v>1</v>
      </c>
      <c r="G172" s="10">
        <v>1081</v>
      </c>
      <c r="H172" s="10" t="s">
        <v>241</v>
      </c>
      <c r="I172" s="10">
        <v>1081</v>
      </c>
      <c r="J172" s="10">
        <v>0</v>
      </c>
      <c r="K172" s="10">
        <v>1081</v>
      </c>
      <c r="L172" s="10">
        <v>67</v>
      </c>
      <c r="M172" s="10" t="s">
        <v>974</v>
      </c>
      <c r="N172" s="10" t="s">
        <v>969</v>
      </c>
      <c r="O172" s="10">
        <v>1</v>
      </c>
      <c r="P172" s="10" t="s">
        <v>942</v>
      </c>
      <c r="Q172" s="10" t="s">
        <v>943</v>
      </c>
      <c r="R172" s="10" t="s">
        <v>976</v>
      </c>
      <c r="S172" s="10" t="s">
        <v>945</v>
      </c>
      <c r="T172" s="10" t="s">
        <v>984</v>
      </c>
      <c r="U172" s="10">
        <v>0.418970950616973</v>
      </c>
      <c r="V172" s="10">
        <v>0.12728515371988</v>
      </c>
      <c r="W172" s="10">
        <v>3.105263158</v>
      </c>
      <c r="X172" s="10" t="s">
        <v>989</v>
      </c>
      <c r="Y172" s="10" t="s">
        <v>947</v>
      </c>
      <c r="Z172" s="10" t="s">
        <v>959</v>
      </c>
    </row>
    <row r="173" spans="1:26" ht="15">
      <c r="A173" s="10" t="s">
        <v>1158</v>
      </c>
      <c r="B173" s="6">
        <v>18.25117646</v>
      </c>
      <c r="C173" s="6" t="s">
        <v>939</v>
      </c>
      <c r="D173" s="10" t="s">
        <v>1436</v>
      </c>
      <c r="E173" s="10" t="s">
        <v>1000</v>
      </c>
      <c r="F173" s="10">
        <v>1</v>
      </c>
      <c r="G173" s="10">
        <v>2717</v>
      </c>
      <c r="H173" s="10" t="s">
        <v>241</v>
      </c>
      <c r="I173" s="10">
        <v>2717</v>
      </c>
      <c r="J173" s="10">
        <v>0</v>
      </c>
      <c r="K173" s="10">
        <v>2717</v>
      </c>
      <c r="L173" s="10">
        <v>64</v>
      </c>
      <c r="M173" s="10" t="s">
        <v>974</v>
      </c>
      <c r="N173" s="10" t="s">
        <v>951</v>
      </c>
      <c r="O173" s="10">
        <v>2</v>
      </c>
      <c r="P173" s="10" t="s">
        <v>942</v>
      </c>
      <c r="Q173" s="10" t="s">
        <v>963</v>
      </c>
      <c r="R173" s="10" t="s">
        <v>944</v>
      </c>
      <c r="S173" s="10" t="s">
        <v>964</v>
      </c>
      <c r="T173" s="10" t="s">
        <v>958</v>
      </c>
      <c r="U173" s="10">
        <v>0.31930475641208</v>
      </c>
      <c r="V173" s="10">
        <v>0.194798239132966</v>
      </c>
      <c r="W173" s="10">
        <v>3.026315789</v>
      </c>
      <c r="X173" s="10" t="s">
        <v>970</v>
      </c>
      <c r="Y173" s="10" t="s">
        <v>947</v>
      </c>
      <c r="Z173" s="10" t="s">
        <v>966</v>
      </c>
    </row>
    <row r="174" spans="1:26" ht="15">
      <c r="A174" s="10" t="s">
        <v>1159</v>
      </c>
      <c r="B174" s="6">
        <v>8.749285236</v>
      </c>
      <c r="C174" s="6" t="s">
        <v>939</v>
      </c>
      <c r="D174" s="10" t="s">
        <v>1436</v>
      </c>
      <c r="E174" s="10" t="s">
        <v>1000</v>
      </c>
      <c r="F174" s="10">
        <v>1</v>
      </c>
      <c r="G174" s="10">
        <v>294</v>
      </c>
      <c r="H174" s="10" t="s">
        <v>241</v>
      </c>
      <c r="I174" s="10">
        <v>294</v>
      </c>
      <c r="J174" s="10">
        <v>0</v>
      </c>
      <c r="K174" s="10">
        <v>294</v>
      </c>
      <c r="L174" s="10">
        <v>74</v>
      </c>
      <c r="M174" s="10" t="s">
        <v>974</v>
      </c>
      <c r="N174" s="10" t="s">
        <v>951</v>
      </c>
      <c r="O174" s="10">
        <v>2</v>
      </c>
      <c r="P174" s="10" t="s">
        <v>942</v>
      </c>
      <c r="Q174" s="10" t="s">
        <v>943</v>
      </c>
      <c r="R174" s="10" t="s">
        <v>976</v>
      </c>
      <c r="S174" s="10" t="s">
        <v>945</v>
      </c>
      <c r="T174" s="10" t="s">
        <v>958</v>
      </c>
      <c r="U174" s="10">
        <v>0.317147783384775</v>
      </c>
      <c r="V174" s="10">
        <v>0.253079760897954</v>
      </c>
      <c r="W174" s="10">
        <v>2.210526316</v>
      </c>
      <c r="X174" s="10" t="s">
        <v>970</v>
      </c>
      <c r="Y174" s="10" t="s">
        <v>947</v>
      </c>
      <c r="Z174" s="10" t="s">
        <v>948</v>
      </c>
    </row>
    <row r="175" spans="1:26" ht="15">
      <c r="A175" s="10" t="s">
        <v>1160</v>
      </c>
      <c r="B175" s="6">
        <v>-13.62979691</v>
      </c>
      <c r="C175" s="6" t="s">
        <v>939</v>
      </c>
      <c r="D175" s="10" t="s">
        <v>1435</v>
      </c>
      <c r="E175" s="10" t="s">
        <v>1000</v>
      </c>
      <c r="F175" s="10">
        <v>1</v>
      </c>
      <c r="G175" s="10">
        <v>14</v>
      </c>
      <c r="H175" s="10" t="s">
        <v>241</v>
      </c>
      <c r="I175" s="10">
        <v>14</v>
      </c>
      <c r="J175" s="10">
        <v>0</v>
      </c>
      <c r="K175" s="10">
        <v>14</v>
      </c>
      <c r="L175" s="10">
        <v>78</v>
      </c>
      <c r="M175" s="10" t="s">
        <v>941</v>
      </c>
      <c r="N175" s="10" t="s">
        <v>962</v>
      </c>
      <c r="O175" s="10">
        <v>3</v>
      </c>
      <c r="P175" s="10" t="s">
        <v>942</v>
      </c>
      <c r="Q175" s="10" t="s">
        <v>943</v>
      </c>
      <c r="R175" s="10" t="s">
        <v>944</v>
      </c>
      <c r="S175" s="10" t="s">
        <v>964</v>
      </c>
      <c r="T175" s="10" t="s">
        <v>987</v>
      </c>
      <c r="U175" s="10">
        <v>0.364014673360878</v>
      </c>
      <c r="V175" s="10">
        <v>0.245009960505726</v>
      </c>
      <c r="W175" s="10">
        <v>6.5</v>
      </c>
      <c r="X175" s="10" t="s">
        <v>970</v>
      </c>
      <c r="Y175" s="10" t="s">
        <v>947</v>
      </c>
      <c r="Z175" s="10" t="s">
        <v>971</v>
      </c>
    </row>
    <row r="176" spans="1:26" ht="15">
      <c r="A176" s="10" t="s">
        <v>1161</v>
      </c>
      <c r="B176" s="6">
        <v>-9.343904148</v>
      </c>
      <c r="C176" s="6" t="s">
        <v>939</v>
      </c>
      <c r="D176" s="10" t="s">
        <v>1435</v>
      </c>
      <c r="E176" s="10" t="s">
        <v>1000</v>
      </c>
      <c r="F176" s="10">
        <v>1</v>
      </c>
      <c r="G176" s="10">
        <v>763</v>
      </c>
      <c r="H176" s="10" t="s">
        <v>241</v>
      </c>
      <c r="I176" s="10">
        <v>763</v>
      </c>
      <c r="J176" s="10">
        <v>0</v>
      </c>
      <c r="K176" s="10">
        <v>763</v>
      </c>
      <c r="L176" s="10">
        <v>29</v>
      </c>
      <c r="M176" s="10" t="s">
        <v>974</v>
      </c>
      <c r="N176" s="10" t="s">
        <v>969</v>
      </c>
      <c r="O176" s="10">
        <v>1</v>
      </c>
      <c r="P176" s="10" t="s">
        <v>942</v>
      </c>
      <c r="Q176" s="10" t="s">
        <v>1162</v>
      </c>
      <c r="R176" s="10" t="s">
        <v>944</v>
      </c>
      <c r="S176" s="10" t="s">
        <v>964</v>
      </c>
      <c r="T176" s="10" t="s">
        <v>946</v>
      </c>
      <c r="U176" s="10">
        <v>0.352113741805125</v>
      </c>
      <c r="V176" s="10">
        <v>0.264129732442646</v>
      </c>
      <c r="W176" s="10">
        <v>2.078947368</v>
      </c>
      <c r="X176" s="10" t="s">
        <v>970</v>
      </c>
      <c r="Y176" s="10" t="s">
        <v>947</v>
      </c>
      <c r="Z176" s="10" t="s">
        <v>948</v>
      </c>
    </row>
    <row r="177" spans="1:26" ht="15">
      <c r="A177" s="10" t="s">
        <v>1163</v>
      </c>
      <c r="B177" s="6">
        <v>12.09923218</v>
      </c>
      <c r="C177" s="6" t="s">
        <v>939</v>
      </c>
      <c r="D177" s="10" t="s">
        <v>1436</v>
      </c>
      <c r="E177" s="10" t="s">
        <v>1000</v>
      </c>
      <c r="F177" s="10">
        <v>1</v>
      </c>
      <c r="G177" s="10">
        <v>3059</v>
      </c>
      <c r="H177" s="10" t="s">
        <v>241</v>
      </c>
      <c r="I177" s="10">
        <v>3059</v>
      </c>
      <c r="J177" s="10">
        <v>0</v>
      </c>
      <c r="K177" s="10">
        <v>3059</v>
      </c>
      <c r="L177" s="10">
        <v>65</v>
      </c>
      <c r="M177" s="10" t="s">
        <v>941</v>
      </c>
      <c r="N177" s="10" t="s">
        <v>962</v>
      </c>
      <c r="O177" s="10">
        <v>3</v>
      </c>
      <c r="P177" s="10" t="s">
        <v>942</v>
      </c>
      <c r="Q177" s="10" t="s">
        <v>963</v>
      </c>
      <c r="R177" s="10" t="s">
        <v>976</v>
      </c>
      <c r="S177" s="10" t="s">
        <v>945</v>
      </c>
      <c r="T177" s="10" t="s">
        <v>984</v>
      </c>
      <c r="U177" s="10">
        <v>0.385718885492051</v>
      </c>
      <c r="V177" s="10">
        <v>0.221202412901306</v>
      </c>
      <c r="W177" s="10">
        <v>1.894736842</v>
      </c>
      <c r="X177" s="10" t="s">
        <v>970</v>
      </c>
      <c r="Y177" s="10" t="s">
        <v>947</v>
      </c>
      <c r="Z177" s="10" t="s">
        <v>966</v>
      </c>
    </row>
    <row r="178" spans="1:26" ht="15">
      <c r="A178" s="10" t="s">
        <v>1164</v>
      </c>
      <c r="B178" s="6">
        <v>17.39578135</v>
      </c>
      <c r="C178" s="6" t="s">
        <v>939</v>
      </c>
      <c r="D178" s="10" t="s">
        <v>1436</v>
      </c>
      <c r="E178" s="10" t="s">
        <v>1000</v>
      </c>
      <c r="F178" s="10">
        <v>1</v>
      </c>
      <c r="G178" s="10">
        <v>1718</v>
      </c>
      <c r="H178" s="10">
        <v>1</v>
      </c>
      <c r="I178" s="10">
        <v>1718</v>
      </c>
      <c r="J178" s="10">
        <v>1</v>
      </c>
      <c r="K178" s="10">
        <v>1718</v>
      </c>
      <c r="L178" s="10">
        <v>77</v>
      </c>
      <c r="M178" s="10" t="s">
        <v>974</v>
      </c>
      <c r="N178" s="10" t="s">
        <v>969</v>
      </c>
      <c r="O178" s="10">
        <v>1</v>
      </c>
      <c r="P178" s="10" t="s">
        <v>942</v>
      </c>
      <c r="Q178" s="10" t="s">
        <v>963</v>
      </c>
      <c r="R178" s="10" t="s">
        <v>956</v>
      </c>
      <c r="S178" s="10" t="s">
        <v>957</v>
      </c>
      <c r="T178" s="10" t="s">
        <v>984</v>
      </c>
      <c r="U178" s="10">
        <v>0.458773824638798</v>
      </c>
      <c r="V178" s="10">
        <v>0.147208811733478</v>
      </c>
      <c r="W178" s="10">
        <v>3.105263158</v>
      </c>
      <c r="X178" s="10" t="s">
        <v>241</v>
      </c>
      <c r="Y178" s="10" t="s">
        <v>947</v>
      </c>
      <c r="Z178" s="10" t="s">
        <v>966</v>
      </c>
    </row>
    <row r="179" spans="1:26" ht="15">
      <c r="A179" s="10" t="s">
        <v>1165</v>
      </c>
      <c r="B179" s="6">
        <v>14.36797355</v>
      </c>
      <c r="C179" s="6" t="s">
        <v>939</v>
      </c>
      <c r="D179" s="10" t="s">
        <v>1436</v>
      </c>
      <c r="E179" s="10" t="s">
        <v>1000</v>
      </c>
      <c r="F179" s="10">
        <v>1</v>
      </c>
      <c r="G179" s="10">
        <v>4760</v>
      </c>
      <c r="H179" s="10">
        <v>0</v>
      </c>
      <c r="I179" s="10">
        <v>4760</v>
      </c>
      <c r="J179" s="10">
        <v>1</v>
      </c>
      <c r="K179" s="10">
        <v>3282</v>
      </c>
      <c r="L179" s="10">
        <v>73</v>
      </c>
      <c r="M179" s="10" t="s">
        <v>974</v>
      </c>
      <c r="N179" s="10" t="s">
        <v>962</v>
      </c>
      <c r="O179" s="10">
        <v>3</v>
      </c>
      <c r="P179" s="10" t="s">
        <v>952</v>
      </c>
      <c r="Q179" s="10" t="s">
        <v>963</v>
      </c>
      <c r="R179" s="10" t="s">
        <v>976</v>
      </c>
      <c r="S179" s="10" t="s">
        <v>945</v>
      </c>
      <c r="T179" s="10" t="s">
        <v>984</v>
      </c>
      <c r="U179" s="10">
        <v>0.434153069344523</v>
      </c>
      <c r="V179" s="10">
        <v>0.173340346405147</v>
      </c>
      <c r="W179" s="10">
        <v>12.63157895</v>
      </c>
      <c r="X179" s="10" t="s">
        <v>965</v>
      </c>
      <c r="Y179" s="10" t="s">
        <v>947</v>
      </c>
      <c r="Z179" s="10" t="s">
        <v>966</v>
      </c>
    </row>
    <row r="180" spans="1:26" ht="15">
      <c r="A180" s="10" t="s">
        <v>1166</v>
      </c>
      <c r="B180" s="6">
        <v>-25.51526986</v>
      </c>
      <c r="C180" s="6" t="s">
        <v>939</v>
      </c>
      <c r="D180" s="10" t="s">
        <v>1435</v>
      </c>
      <c r="E180" s="10" t="s">
        <v>1000</v>
      </c>
      <c r="F180" s="10">
        <v>1</v>
      </c>
      <c r="G180" s="10">
        <v>107</v>
      </c>
      <c r="H180" s="10">
        <v>1</v>
      </c>
      <c r="I180" s="10">
        <v>107</v>
      </c>
      <c r="J180" s="10">
        <v>1</v>
      </c>
      <c r="K180" s="10">
        <v>107</v>
      </c>
      <c r="L180" s="10">
        <v>55</v>
      </c>
      <c r="M180" s="10" t="s">
        <v>941</v>
      </c>
      <c r="N180" s="10" t="s">
        <v>975</v>
      </c>
      <c r="O180" s="10">
        <v>4</v>
      </c>
      <c r="P180" s="10" t="s">
        <v>952</v>
      </c>
      <c r="Q180" s="10" t="s">
        <v>953</v>
      </c>
      <c r="R180" s="10" t="s">
        <v>944</v>
      </c>
      <c r="S180" s="10" t="s">
        <v>964</v>
      </c>
      <c r="T180" s="10" t="s">
        <v>987</v>
      </c>
      <c r="U180" s="10">
        <v>0.419182688430745</v>
      </c>
      <c r="V180" s="10">
        <v>0.191624539276148</v>
      </c>
      <c r="W180" s="10">
        <v>1.552631579</v>
      </c>
      <c r="X180" s="10" t="s">
        <v>989</v>
      </c>
      <c r="Y180" s="10" t="s">
        <v>947</v>
      </c>
      <c r="Z180" s="10" t="s">
        <v>948</v>
      </c>
    </row>
    <row r="181" spans="1:26" ht="15">
      <c r="A181" s="10" t="s">
        <v>1167</v>
      </c>
      <c r="B181" s="6">
        <v>-6.889479356</v>
      </c>
      <c r="C181" s="6" t="s">
        <v>939</v>
      </c>
      <c r="D181" s="10" t="s">
        <v>1435</v>
      </c>
      <c r="E181" s="10" t="s">
        <v>1000</v>
      </c>
      <c r="F181" s="10">
        <v>1</v>
      </c>
      <c r="G181" s="10">
        <v>2570</v>
      </c>
      <c r="H181" s="10">
        <v>1</v>
      </c>
      <c r="I181" s="10">
        <v>2570</v>
      </c>
      <c r="J181" s="10">
        <v>1</v>
      </c>
      <c r="K181" s="10">
        <v>2570</v>
      </c>
      <c r="L181" s="10">
        <v>79</v>
      </c>
      <c r="M181" s="10" t="s">
        <v>941</v>
      </c>
      <c r="N181" s="10" t="s">
        <v>975</v>
      </c>
      <c r="O181" s="10">
        <v>4</v>
      </c>
      <c r="P181" s="10" t="s">
        <v>942</v>
      </c>
      <c r="Q181" s="10" t="s">
        <v>963</v>
      </c>
      <c r="R181" s="10" t="s">
        <v>976</v>
      </c>
      <c r="S181" s="10" t="s">
        <v>945</v>
      </c>
      <c r="T181" s="10" t="s">
        <v>958</v>
      </c>
      <c r="U181" s="10">
        <v>0.519984186579086</v>
      </c>
      <c r="V181" s="10">
        <v>0.196804547643437</v>
      </c>
      <c r="W181" s="10">
        <v>5</v>
      </c>
      <c r="X181" s="10" t="s">
        <v>965</v>
      </c>
      <c r="Y181" s="10" t="s">
        <v>947</v>
      </c>
      <c r="Z181" s="10" t="s">
        <v>966</v>
      </c>
    </row>
    <row r="182" spans="1:26" ht="15">
      <c r="A182" s="10" t="s">
        <v>1168</v>
      </c>
      <c r="B182" s="6">
        <v>0.841861009</v>
      </c>
      <c r="C182" s="6" t="s">
        <v>939</v>
      </c>
      <c r="D182" s="10" t="s">
        <v>1437</v>
      </c>
      <c r="E182" s="10" t="s">
        <v>1000</v>
      </c>
      <c r="F182" s="10">
        <v>1</v>
      </c>
      <c r="G182" s="10">
        <v>218</v>
      </c>
      <c r="H182" s="10">
        <v>0</v>
      </c>
      <c r="I182" s="10">
        <v>218</v>
      </c>
      <c r="J182" s="10">
        <v>0</v>
      </c>
      <c r="K182" s="10">
        <v>218</v>
      </c>
      <c r="L182" s="10">
        <v>64</v>
      </c>
      <c r="M182" s="10" t="s">
        <v>941</v>
      </c>
      <c r="N182" s="10" t="s">
        <v>975</v>
      </c>
      <c r="O182" s="10">
        <v>4</v>
      </c>
      <c r="P182" s="10" t="s">
        <v>952</v>
      </c>
      <c r="Q182" s="10" t="s">
        <v>943</v>
      </c>
      <c r="R182" s="10" t="s">
        <v>944</v>
      </c>
      <c r="S182" s="10" t="s">
        <v>964</v>
      </c>
      <c r="T182" s="10" t="s">
        <v>979</v>
      </c>
      <c r="U182" s="10">
        <v>0.463242199887274</v>
      </c>
      <c r="V182" s="10">
        <v>0.11342763589145</v>
      </c>
      <c r="W182" s="10">
        <v>2.868421053</v>
      </c>
      <c r="X182" s="10" t="s">
        <v>965</v>
      </c>
      <c r="Y182" s="10" t="s">
        <v>947</v>
      </c>
      <c r="Z182" s="10" t="s">
        <v>966</v>
      </c>
    </row>
    <row r="183" spans="1:26" ht="15">
      <c r="A183" s="10" t="s">
        <v>1169</v>
      </c>
      <c r="B183" s="6">
        <v>-6.498057243</v>
      </c>
      <c r="C183" s="6" t="s">
        <v>950</v>
      </c>
      <c r="D183" s="10" t="s">
        <v>1435</v>
      </c>
      <c r="E183" s="10" t="s">
        <v>1000</v>
      </c>
      <c r="F183" s="10">
        <v>1</v>
      </c>
      <c r="G183" s="10">
        <v>4680</v>
      </c>
      <c r="H183" s="10">
        <v>0</v>
      </c>
      <c r="I183" s="10">
        <v>4680</v>
      </c>
      <c r="J183" s="10">
        <v>0</v>
      </c>
      <c r="K183" s="10">
        <v>4680</v>
      </c>
      <c r="L183" s="10">
        <v>57</v>
      </c>
      <c r="M183" s="10" t="s">
        <v>974</v>
      </c>
      <c r="N183" s="10" t="s">
        <v>951</v>
      </c>
      <c r="O183" s="10">
        <v>2</v>
      </c>
      <c r="P183" s="10" t="s">
        <v>942</v>
      </c>
      <c r="Q183" s="10" t="s">
        <v>943</v>
      </c>
      <c r="R183" s="10" t="s">
        <v>944</v>
      </c>
      <c r="S183" s="10" t="s">
        <v>957</v>
      </c>
      <c r="T183" s="10" t="s">
        <v>987</v>
      </c>
      <c r="U183" s="10">
        <v>0.352046563809381</v>
      </c>
      <c r="V183" s="10">
        <v>0.326546278057818</v>
      </c>
      <c r="W183" s="10">
        <v>2.368421053</v>
      </c>
      <c r="X183" s="10" t="s">
        <v>954</v>
      </c>
      <c r="Y183" s="10" t="s">
        <v>947</v>
      </c>
      <c r="Z183" s="10" t="s">
        <v>948</v>
      </c>
    </row>
    <row r="184" spans="1:26" ht="15">
      <c r="A184" s="10" t="s">
        <v>1170</v>
      </c>
      <c r="B184" s="6">
        <v>-5.201427616</v>
      </c>
      <c r="C184" s="6" t="s">
        <v>939</v>
      </c>
      <c r="D184" s="10" t="s">
        <v>1435</v>
      </c>
      <c r="E184" s="10" t="s">
        <v>940</v>
      </c>
      <c r="F184" s="10">
        <v>1</v>
      </c>
      <c r="G184" s="10">
        <v>194</v>
      </c>
      <c r="H184" s="10">
        <v>1</v>
      </c>
      <c r="I184" s="10">
        <v>194</v>
      </c>
      <c r="J184" s="10">
        <v>1</v>
      </c>
      <c r="K184" s="10">
        <v>194</v>
      </c>
      <c r="L184" s="10">
        <v>87</v>
      </c>
      <c r="M184" s="10" t="s">
        <v>974</v>
      </c>
      <c r="N184" s="10" t="s">
        <v>969</v>
      </c>
      <c r="O184" s="10">
        <v>1</v>
      </c>
      <c r="P184" s="10" t="s">
        <v>942</v>
      </c>
      <c r="Q184" s="10" t="s">
        <v>953</v>
      </c>
      <c r="R184" s="10" t="s">
        <v>992</v>
      </c>
      <c r="S184" s="10" t="s">
        <v>978</v>
      </c>
      <c r="T184" s="10" t="s">
        <v>984</v>
      </c>
      <c r="U184" s="10">
        <v>0.348537139563567</v>
      </c>
      <c r="V184" s="10">
        <v>0.175414439007254</v>
      </c>
      <c r="W184" s="10">
        <v>2.578947368</v>
      </c>
      <c r="X184" s="10" t="s">
        <v>970</v>
      </c>
      <c r="Y184" s="10" t="s">
        <v>947</v>
      </c>
      <c r="Z184" s="10" t="s">
        <v>948</v>
      </c>
    </row>
    <row r="185" spans="1:26" ht="15">
      <c r="A185" s="10" t="s">
        <v>1171</v>
      </c>
      <c r="B185" s="6">
        <v>27.96658656</v>
      </c>
      <c r="C185" s="6" t="s">
        <v>939</v>
      </c>
      <c r="D185" s="10" t="s">
        <v>1436</v>
      </c>
      <c r="E185" s="10" t="s">
        <v>968</v>
      </c>
      <c r="F185" s="10">
        <v>0</v>
      </c>
      <c r="G185" s="10">
        <v>851</v>
      </c>
      <c r="H185" s="10">
        <v>0</v>
      </c>
      <c r="I185" s="10">
        <v>851</v>
      </c>
      <c r="J185" s="10">
        <v>0</v>
      </c>
      <c r="K185" s="10">
        <v>851</v>
      </c>
      <c r="L185" s="10">
        <v>57</v>
      </c>
      <c r="M185" s="10" t="s">
        <v>941</v>
      </c>
      <c r="N185" s="10" t="s">
        <v>962</v>
      </c>
      <c r="O185" s="10">
        <v>3</v>
      </c>
      <c r="P185" s="10" t="s">
        <v>942</v>
      </c>
      <c r="Q185" s="10" t="s">
        <v>943</v>
      </c>
      <c r="R185" s="10" t="s">
        <v>944</v>
      </c>
      <c r="S185" s="10" t="s">
        <v>964</v>
      </c>
      <c r="T185" s="10" t="s">
        <v>984</v>
      </c>
      <c r="U185" s="10">
        <v>0.342053143894442</v>
      </c>
      <c r="V185" s="10">
        <v>0.147776053535973</v>
      </c>
      <c r="W185" s="10">
        <v>3.184210526</v>
      </c>
      <c r="X185" s="10" t="s">
        <v>241</v>
      </c>
      <c r="Y185" s="10" t="s">
        <v>1172</v>
      </c>
      <c r="Z185" s="10" t="s">
        <v>966</v>
      </c>
    </row>
    <row r="186" spans="1:26" ht="15">
      <c r="A186" s="10" t="s">
        <v>1173</v>
      </c>
      <c r="B186" s="6">
        <v>19.40509232</v>
      </c>
      <c r="C186" s="6" t="s">
        <v>939</v>
      </c>
      <c r="D186" s="10" t="s">
        <v>1436</v>
      </c>
      <c r="E186" s="10" t="s">
        <v>940</v>
      </c>
      <c r="F186" s="10">
        <v>0</v>
      </c>
      <c r="G186" s="10">
        <v>639</v>
      </c>
      <c r="H186" s="10">
        <v>0</v>
      </c>
      <c r="I186" s="10">
        <v>639</v>
      </c>
      <c r="J186" s="10">
        <v>1</v>
      </c>
      <c r="K186" s="10">
        <v>639</v>
      </c>
      <c r="L186" s="10">
        <v>82</v>
      </c>
      <c r="M186" s="10" t="s">
        <v>974</v>
      </c>
      <c r="N186" s="10" t="s">
        <v>969</v>
      </c>
      <c r="O186" s="10">
        <v>1</v>
      </c>
      <c r="P186" s="10" t="s">
        <v>942</v>
      </c>
      <c r="Q186" s="10" t="s">
        <v>943</v>
      </c>
      <c r="R186" s="10" t="s">
        <v>992</v>
      </c>
      <c r="S186" s="10" t="s">
        <v>978</v>
      </c>
      <c r="T186" s="10" t="s">
        <v>958</v>
      </c>
      <c r="U186" s="10">
        <v>0.408089169160617</v>
      </c>
      <c r="V186" s="10">
        <v>0.177354973859291</v>
      </c>
      <c r="W186" s="10">
        <v>4.368421053</v>
      </c>
      <c r="X186" s="10" t="s">
        <v>241</v>
      </c>
      <c r="Y186" s="10" t="s">
        <v>947</v>
      </c>
      <c r="Z186" s="10" t="s">
        <v>966</v>
      </c>
    </row>
    <row r="187" spans="1:26" ht="15">
      <c r="A187" s="10" t="s">
        <v>1174</v>
      </c>
      <c r="B187" s="6">
        <v>12.22570875</v>
      </c>
      <c r="C187" s="6" t="s">
        <v>939</v>
      </c>
      <c r="D187" s="10" t="s">
        <v>1436</v>
      </c>
      <c r="E187" s="10" t="s">
        <v>1000</v>
      </c>
      <c r="F187" s="10">
        <v>1</v>
      </c>
      <c r="G187" s="10">
        <v>5152</v>
      </c>
      <c r="H187" s="10">
        <v>0</v>
      </c>
      <c r="I187" s="10">
        <v>5152</v>
      </c>
      <c r="J187" s="10">
        <v>0</v>
      </c>
      <c r="K187" s="10">
        <v>5152</v>
      </c>
      <c r="L187" s="10">
        <v>69</v>
      </c>
      <c r="M187" s="10" t="s">
        <v>974</v>
      </c>
      <c r="N187" s="10" t="s">
        <v>962</v>
      </c>
      <c r="O187" s="10">
        <v>3</v>
      </c>
      <c r="P187" s="10" t="s">
        <v>942</v>
      </c>
      <c r="Q187" s="10" t="s">
        <v>963</v>
      </c>
      <c r="R187" s="10" t="s">
        <v>992</v>
      </c>
      <c r="S187" s="10" t="s">
        <v>978</v>
      </c>
      <c r="T187" s="10" t="s">
        <v>958</v>
      </c>
      <c r="U187" s="10">
        <v>0.494471395220259</v>
      </c>
      <c r="V187" s="10">
        <v>0.151606195268474</v>
      </c>
      <c r="W187" s="10">
        <v>8.710526316</v>
      </c>
      <c r="X187" s="10" t="s">
        <v>241</v>
      </c>
      <c r="Y187" s="10" t="s">
        <v>947</v>
      </c>
      <c r="Z187" s="10" t="s">
        <v>966</v>
      </c>
    </row>
    <row r="188" spans="1:26" ht="15">
      <c r="A188" s="10" t="s">
        <v>1175</v>
      </c>
      <c r="B188" s="6">
        <v>2.598132228</v>
      </c>
      <c r="C188" s="6" t="s">
        <v>939</v>
      </c>
      <c r="D188" s="10" t="s">
        <v>1437</v>
      </c>
      <c r="E188" s="10" t="s">
        <v>940</v>
      </c>
      <c r="F188" s="10">
        <v>0</v>
      </c>
      <c r="G188" s="10">
        <v>5480</v>
      </c>
      <c r="H188" s="10">
        <v>0</v>
      </c>
      <c r="I188" s="10">
        <v>5480</v>
      </c>
      <c r="J188" s="10">
        <v>0</v>
      </c>
      <c r="K188" s="10">
        <v>5480</v>
      </c>
      <c r="L188" s="10">
        <v>46</v>
      </c>
      <c r="M188" s="10" t="s">
        <v>941</v>
      </c>
      <c r="N188" s="10" t="s">
        <v>975</v>
      </c>
      <c r="O188" s="10">
        <v>4</v>
      </c>
      <c r="P188" s="10" t="s">
        <v>952</v>
      </c>
      <c r="Q188" s="10" t="s">
        <v>963</v>
      </c>
      <c r="R188" s="10" t="s">
        <v>956</v>
      </c>
      <c r="S188" s="10" t="s">
        <v>945</v>
      </c>
      <c r="T188" s="10" t="s">
        <v>979</v>
      </c>
      <c r="U188" s="10">
        <v>0.294236504198462</v>
      </c>
      <c r="V188" s="10">
        <v>0.240435673476322</v>
      </c>
      <c r="W188" s="10">
        <v>2.578947368</v>
      </c>
      <c r="X188" s="10" t="s">
        <v>241</v>
      </c>
      <c r="Y188" s="10" t="s">
        <v>947</v>
      </c>
      <c r="Z188" s="10" t="s">
        <v>971</v>
      </c>
    </row>
    <row r="189" spans="1:26" ht="15">
      <c r="A189" s="10" t="s">
        <v>1176</v>
      </c>
      <c r="B189" s="6">
        <v>10.68797579</v>
      </c>
      <c r="C189" s="6" t="s">
        <v>939</v>
      </c>
      <c r="D189" s="10" t="s">
        <v>1436</v>
      </c>
      <c r="E189" s="10" t="s">
        <v>940</v>
      </c>
      <c r="F189" s="10">
        <v>1</v>
      </c>
      <c r="G189" s="10">
        <v>4856</v>
      </c>
      <c r="H189" s="10">
        <v>0</v>
      </c>
      <c r="I189" s="10">
        <v>4856</v>
      </c>
      <c r="J189" s="10">
        <v>0</v>
      </c>
      <c r="K189" s="10">
        <v>4856</v>
      </c>
      <c r="L189" s="10">
        <v>64</v>
      </c>
      <c r="M189" s="10" t="s">
        <v>974</v>
      </c>
      <c r="N189" s="10" t="s">
        <v>975</v>
      </c>
      <c r="O189" s="10">
        <v>4</v>
      </c>
      <c r="P189" s="10" t="s">
        <v>952</v>
      </c>
      <c r="Q189" s="10" t="s">
        <v>953</v>
      </c>
      <c r="R189" s="10" t="s">
        <v>992</v>
      </c>
      <c r="S189" s="10" t="s">
        <v>978</v>
      </c>
      <c r="T189" s="10" t="s">
        <v>958</v>
      </c>
      <c r="U189" s="10">
        <v>0.404339073300511</v>
      </c>
      <c r="V189" s="10">
        <v>0.163303572704703</v>
      </c>
      <c r="W189" s="10">
        <v>0.157894737</v>
      </c>
      <c r="X189" s="10" t="s">
        <v>241</v>
      </c>
      <c r="Y189" s="10" t="s">
        <v>947</v>
      </c>
      <c r="Z189" s="10" t="s">
        <v>971</v>
      </c>
    </row>
    <row r="190" spans="1:26" ht="15">
      <c r="A190" s="10" t="s">
        <v>1177</v>
      </c>
      <c r="B190" s="6">
        <v>-8.481748608</v>
      </c>
      <c r="C190" s="6" t="s">
        <v>939</v>
      </c>
      <c r="D190" s="10" t="s">
        <v>1435</v>
      </c>
      <c r="E190" s="10" t="s">
        <v>1000</v>
      </c>
      <c r="F190" s="10">
        <v>1</v>
      </c>
      <c r="G190" s="10">
        <v>1079</v>
      </c>
      <c r="H190" s="10">
        <v>1</v>
      </c>
      <c r="I190" s="10">
        <v>1079</v>
      </c>
      <c r="J190" s="10">
        <v>1</v>
      </c>
      <c r="K190" s="10">
        <v>1064</v>
      </c>
      <c r="L190" s="10">
        <v>59</v>
      </c>
      <c r="M190" s="10" t="s">
        <v>941</v>
      </c>
      <c r="N190" s="10" t="s">
        <v>951</v>
      </c>
      <c r="O190" s="10">
        <v>2</v>
      </c>
      <c r="P190" s="10" t="s">
        <v>952</v>
      </c>
      <c r="Q190" s="10" t="s">
        <v>963</v>
      </c>
      <c r="R190" s="10" t="s">
        <v>944</v>
      </c>
      <c r="S190" s="10" t="s">
        <v>1001</v>
      </c>
      <c r="T190" s="10" t="s">
        <v>987</v>
      </c>
      <c r="U190" s="10">
        <v>0.416334573557053</v>
      </c>
      <c r="V190" s="10">
        <v>0.221566621786972</v>
      </c>
      <c r="W190" s="10">
        <v>5.236842105</v>
      </c>
      <c r="X190" s="10" t="s">
        <v>241</v>
      </c>
      <c r="Y190" s="10" t="s">
        <v>947</v>
      </c>
      <c r="Z190" s="10" t="s">
        <v>959</v>
      </c>
    </row>
    <row r="191" spans="1:26" ht="15">
      <c r="A191" s="10" t="s">
        <v>1178</v>
      </c>
      <c r="B191" s="6">
        <v>14.1510048</v>
      </c>
      <c r="C191" s="6" t="s">
        <v>939</v>
      </c>
      <c r="D191" s="10" t="s">
        <v>1436</v>
      </c>
      <c r="E191" s="10" t="s">
        <v>1000</v>
      </c>
      <c r="F191" s="10">
        <v>1</v>
      </c>
      <c r="G191" s="10">
        <v>32</v>
      </c>
      <c r="H191" s="10" t="s">
        <v>241</v>
      </c>
      <c r="I191" s="10">
        <v>32</v>
      </c>
      <c r="J191" s="10">
        <v>0</v>
      </c>
      <c r="K191" s="10">
        <v>32</v>
      </c>
      <c r="L191" s="10">
        <v>87</v>
      </c>
      <c r="M191" s="10" t="s">
        <v>974</v>
      </c>
      <c r="N191" s="10" t="s">
        <v>969</v>
      </c>
      <c r="O191" s="10">
        <v>1</v>
      </c>
      <c r="P191" s="10" t="s">
        <v>942</v>
      </c>
      <c r="Q191" s="10" t="s">
        <v>963</v>
      </c>
      <c r="R191" s="10" t="s">
        <v>944</v>
      </c>
      <c r="S191" s="10" t="s">
        <v>1001</v>
      </c>
      <c r="T191" s="10" t="s">
        <v>958</v>
      </c>
      <c r="U191" s="10">
        <v>0.380389969385952</v>
      </c>
      <c r="V191" s="10">
        <v>0.243988861934299</v>
      </c>
      <c r="W191" s="10">
        <v>3.315789474</v>
      </c>
      <c r="X191" s="10" t="s">
        <v>241</v>
      </c>
      <c r="Y191" s="10" t="s">
        <v>947</v>
      </c>
      <c r="Z191" s="10" t="s">
        <v>971</v>
      </c>
    </row>
    <row r="192" spans="1:26" ht="15">
      <c r="A192" s="10" t="s">
        <v>1179</v>
      </c>
      <c r="B192" s="6">
        <v>17.47925474</v>
      </c>
      <c r="C192" s="6" t="s">
        <v>950</v>
      </c>
      <c r="D192" s="10" t="s">
        <v>1436</v>
      </c>
      <c r="E192" s="10" t="s">
        <v>973</v>
      </c>
      <c r="F192" s="10">
        <v>1</v>
      </c>
      <c r="G192" s="10">
        <v>198</v>
      </c>
      <c r="H192" s="10">
        <v>0</v>
      </c>
      <c r="I192" s="10">
        <v>198</v>
      </c>
      <c r="J192" s="10">
        <v>0</v>
      </c>
      <c r="K192" s="10">
        <v>198</v>
      </c>
      <c r="L192" s="10">
        <v>47</v>
      </c>
      <c r="M192" s="10" t="s">
        <v>941</v>
      </c>
      <c r="N192" s="10" t="s">
        <v>951</v>
      </c>
      <c r="O192" s="10">
        <v>2</v>
      </c>
      <c r="P192" s="10" t="s">
        <v>952</v>
      </c>
      <c r="Q192" s="10" t="s">
        <v>943</v>
      </c>
      <c r="R192" s="10" t="s">
        <v>944</v>
      </c>
      <c r="S192" s="10" t="s">
        <v>945</v>
      </c>
      <c r="T192" s="10" t="s">
        <v>987</v>
      </c>
      <c r="U192" s="10">
        <v>0.414022898693251</v>
      </c>
      <c r="V192" s="10">
        <v>0.193371898361125</v>
      </c>
      <c r="W192" s="10">
        <v>2.868421053</v>
      </c>
      <c r="X192" s="10" t="s">
        <v>241</v>
      </c>
      <c r="Y192" s="10" t="s">
        <v>947</v>
      </c>
      <c r="Z192" s="10" t="s">
        <v>966</v>
      </c>
    </row>
    <row r="193" spans="1:26" ht="15">
      <c r="A193" s="10" t="s">
        <v>1180</v>
      </c>
      <c r="B193" s="6">
        <v>15.05779607</v>
      </c>
      <c r="C193" s="6" t="s">
        <v>950</v>
      </c>
      <c r="D193" s="10" t="s">
        <v>1436</v>
      </c>
      <c r="E193" s="10" t="s">
        <v>973</v>
      </c>
      <c r="F193" s="10">
        <v>1</v>
      </c>
      <c r="G193" s="10">
        <v>23</v>
      </c>
      <c r="H193" s="10">
        <v>0</v>
      </c>
      <c r="I193" s="10">
        <v>23</v>
      </c>
      <c r="J193" s="10">
        <v>0</v>
      </c>
      <c r="K193" s="10">
        <v>23</v>
      </c>
      <c r="L193" s="10">
        <v>82</v>
      </c>
      <c r="M193" s="10" t="s">
        <v>974</v>
      </c>
      <c r="N193" s="10" t="s">
        <v>969</v>
      </c>
      <c r="O193" s="10">
        <v>1</v>
      </c>
      <c r="P193" s="10" t="s">
        <v>942</v>
      </c>
      <c r="Q193" s="10" t="s">
        <v>943</v>
      </c>
      <c r="R193" s="10" t="s">
        <v>944</v>
      </c>
      <c r="S193" s="10" t="s">
        <v>964</v>
      </c>
      <c r="T193" s="10" t="s">
        <v>958</v>
      </c>
      <c r="U193" s="10">
        <v>0.45158722447907</v>
      </c>
      <c r="V193" s="10">
        <v>0.158613112254858</v>
      </c>
      <c r="W193" s="10">
        <v>6.736842105</v>
      </c>
      <c r="X193" s="10" t="s">
        <v>241</v>
      </c>
      <c r="Y193" s="10" t="s">
        <v>947</v>
      </c>
      <c r="Z193" s="10" t="s">
        <v>966</v>
      </c>
    </row>
    <row r="194" spans="1:26" ht="15">
      <c r="A194" s="10" t="s">
        <v>1181</v>
      </c>
      <c r="B194" s="6">
        <v>-4.339706834</v>
      </c>
      <c r="C194" s="6" t="s">
        <v>939</v>
      </c>
      <c r="D194" s="10" t="s">
        <v>1435</v>
      </c>
      <c r="E194" s="10" t="s">
        <v>961</v>
      </c>
      <c r="F194" s="10">
        <v>0</v>
      </c>
      <c r="G194" s="10">
        <v>1722</v>
      </c>
      <c r="H194" s="10">
        <v>0</v>
      </c>
      <c r="I194" s="10">
        <v>1722</v>
      </c>
      <c r="J194" s="10">
        <v>1</v>
      </c>
      <c r="K194" s="10">
        <v>28</v>
      </c>
      <c r="L194" s="10">
        <v>48</v>
      </c>
      <c r="M194" s="10" t="s">
        <v>941</v>
      </c>
      <c r="N194" s="10" t="s">
        <v>975</v>
      </c>
      <c r="O194" s="10">
        <v>4</v>
      </c>
      <c r="P194" s="10" t="s">
        <v>952</v>
      </c>
      <c r="Q194" s="10" t="s">
        <v>943</v>
      </c>
      <c r="R194" s="10" t="s">
        <v>956</v>
      </c>
      <c r="S194" s="10" t="s">
        <v>957</v>
      </c>
      <c r="T194" s="10" t="s">
        <v>958</v>
      </c>
      <c r="U194" s="10">
        <v>0.311799278899696</v>
      </c>
      <c r="V194" s="10">
        <v>0.17397465128534</v>
      </c>
      <c r="W194" s="10">
        <v>0.684210526</v>
      </c>
      <c r="X194" s="10" t="s">
        <v>241</v>
      </c>
      <c r="Y194" s="10" t="s">
        <v>947</v>
      </c>
      <c r="Z194" s="10" t="s">
        <v>948</v>
      </c>
    </row>
    <row r="195" spans="1:26" ht="15">
      <c r="A195" s="10" t="s">
        <v>1182</v>
      </c>
      <c r="B195" s="6">
        <v>16.40208672</v>
      </c>
      <c r="C195" s="6" t="s">
        <v>950</v>
      </c>
      <c r="D195" s="10" t="s">
        <v>1436</v>
      </c>
      <c r="E195" s="10" t="s">
        <v>940</v>
      </c>
      <c r="F195" s="10">
        <v>1</v>
      </c>
      <c r="G195" s="10">
        <v>215</v>
      </c>
      <c r="H195" s="10">
        <v>0</v>
      </c>
      <c r="I195" s="10">
        <v>215</v>
      </c>
      <c r="J195" s="10">
        <v>0</v>
      </c>
      <c r="K195" s="10">
        <v>215</v>
      </c>
      <c r="L195" s="10">
        <v>24</v>
      </c>
      <c r="M195" s="10" t="s">
        <v>941</v>
      </c>
      <c r="N195" s="10" t="s">
        <v>969</v>
      </c>
      <c r="O195" s="10">
        <v>1</v>
      </c>
      <c r="P195" s="10" t="s">
        <v>942</v>
      </c>
      <c r="Q195" s="10" t="s">
        <v>963</v>
      </c>
      <c r="R195" s="10" t="s">
        <v>956</v>
      </c>
      <c r="S195" s="10" t="s">
        <v>957</v>
      </c>
      <c r="T195" s="10" t="s">
        <v>958</v>
      </c>
      <c r="U195" s="10">
        <v>0.439026500686387</v>
      </c>
      <c r="V195" s="10">
        <v>0.244159447159973</v>
      </c>
      <c r="W195" s="10">
        <v>0.947368421</v>
      </c>
      <c r="X195" s="10" t="s">
        <v>241</v>
      </c>
      <c r="Y195" s="10" t="s">
        <v>947</v>
      </c>
      <c r="Z195" s="10" t="s">
        <v>966</v>
      </c>
    </row>
    <row r="196" spans="1:26" ht="15">
      <c r="A196" s="10" t="s">
        <v>1183</v>
      </c>
      <c r="B196" s="6">
        <v>4.547214811</v>
      </c>
      <c r="C196" s="6" t="s">
        <v>950</v>
      </c>
      <c r="D196" s="10" t="s">
        <v>1437</v>
      </c>
      <c r="E196" s="10" t="s">
        <v>1184</v>
      </c>
      <c r="F196" s="10">
        <v>1</v>
      </c>
      <c r="G196" s="10">
        <v>464</v>
      </c>
      <c r="H196" s="10">
        <v>0</v>
      </c>
      <c r="I196" s="10">
        <v>464</v>
      </c>
      <c r="J196" s="10">
        <v>0</v>
      </c>
      <c r="K196" s="10">
        <v>464</v>
      </c>
      <c r="L196" s="10">
        <v>42</v>
      </c>
      <c r="M196" s="10" t="s">
        <v>941</v>
      </c>
      <c r="N196" s="10" t="s">
        <v>951</v>
      </c>
      <c r="O196" s="10">
        <v>2</v>
      </c>
      <c r="P196" s="10" t="s">
        <v>952</v>
      </c>
      <c r="Q196" s="10" t="s">
        <v>943</v>
      </c>
      <c r="R196" s="10" t="s">
        <v>944</v>
      </c>
      <c r="S196" s="10" t="s">
        <v>964</v>
      </c>
      <c r="T196" s="10" t="s">
        <v>1108</v>
      </c>
      <c r="U196" s="10">
        <v>0.334821755489791</v>
      </c>
      <c r="V196" s="10">
        <v>0.166206868721997</v>
      </c>
      <c r="W196" s="10">
        <v>1.789473684</v>
      </c>
      <c r="X196" s="10" t="s">
        <v>241</v>
      </c>
      <c r="Y196" s="10" t="s">
        <v>947</v>
      </c>
      <c r="Z196" s="10" t="s">
        <v>948</v>
      </c>
    </row>
    <row r="197" spans="1:26" ht="15">
      <c r="A197" s="10" t="s">
        <v>1185</v>
      </c>
      <c r="B197" s="6">
        <v>-11.78628209</v>
      </c>
      <c r="C197" s="6" t="s">
        <v>939</v>
      </c>
      <c r="D197" s="10" t="s">
        <v>1435</v>
      </c>
      <c r="E197" s="10" t="s">
        <v>973</v>
      </c>
      <c r="F197" s="10">
        <v>1</v>
      </c>
      <c r="G197" s="10">
        <v>182</v>
      </c>
      <c r="H197" s="10">
        <v>0</v>
      </c>
      <c r="I197" s="10">
        <v>182</v>
      </c>
      <c r="J197" s="10">
        <v>0</v>
      </c>
      <c r="K197" s="10">
        <v>182</v>
      </c>
      <c r="L197" s="10">
        <v>82</v>
      </c>
      <c r="M197" s="10" t="s">
        <v>974</v>
      </c>
      <c r="N197" s="10" t="s">
        <v>962</v>
      </c>
      <c r="O197" s="10">
        <v>3</v>
      </c>
      <c r="P197" s="10" t="s">
        <v>942</v>
      </c>
      <c r="Q197" s="10" t="s">
        <v>953</v>
      </c>
      <c r="R197" s="10" t="s">
        <v>944</v>
      </c>
      <c r="S197" s="10" t="s">
        <v>964</v>
      </c>
      <c r="T197" s="10" t="s">
        <v>1108</v>
      </c>
      <c r="U197" s="10">
        <v>0.29995360288657</v>
      </c>
      <c r="V197" s="10">
        <v>0.172383192518622</v>
      </c>
      <c r="W197" s="10">
        <v>2.842105263</v>
      </c>
      <c r="X197" s="10" t="s">
        <v>241</v>
      </c>
      <c r="Y197" s="10" t="s">
        <v>947</v>
      </c>
      <c r="Z197" s="10" t="s">
        <v>948</v>
      </c>
    </row>
    <row r="198" spans="1:26" ht="15">
      <c r="A198" s="10" t="s">
        <v>1186</v>
      </c>
      <c r="B198" s="6">
        <v>-3.835782193</v>
      </c>
      <c r="C198" s="6" t="s">
        <v>939</v>
      </c>
      <c r="D198" s="10" t="s">
        <v>1437</v>
      </c>
      <c r="E198" s="10" t="s">
        <v>1000</v>
      </c>
      <c r="F198" s="10">
        <v>0</v>
      </c>
      <c r="G198" s="10">
        <v>1075</v>
      </c>
      <c r="H198" s="10">
        <v>0</v>
      </c>
      <c r="I198" s="10">
        <v>1075</v>
      </c>
      <c r="J198" s="10">
        <v>0</v>
      </c>
      <c r="K198" s="10">
        <v>1075</v>
      </c>
      <c r="L198" s="10">
        <v>78</v>
      </c>
      <c r="M198" s="10" t="s">
        <v>941</v>
      </c>
      <c r="N198" s="10" t="s">
        <v>975</v>
      </c>
      <c r="O198" s="10">
        <v>4</v>
      </c>
      <c r="P198" s="10" t="s">
        <v>952</v>
      </c>
      <c r="Q198" s="10" t="s">
        <v>943</v>
      </c>
      <c r="R198" s="10" t="s">
        <v>944</v>
      </c>
      <c r="S198" s="10" t="s">
        <v>964</v>
      </c>
      <c r="T198" s="10" t="s">
        <v>1108</v>
      </c>
      <c r="U198" s="10">
        <v>0.435547491156737</v>
      </c>
      <c r="V198" s="10">
        <v>0.31599770786368</v>
      </c>
      <c r="W198" s="10">
        <v>3.947368421</v>
      </c>
      <c r="X198" s="10" t="s">
        <v>241</v>
      </c>
      <c r="Y198" s="10" t="s">
        <v>947</v>
      </c>
      <c r="Z198" s="10" t="s">
        <v>948</v>
      </c>
    </row>
    <row r="199" spans="1:26" ht="15">
      <c r="A199" s="10" t="s">
        <v>1187</v>
      </c>
      <c r="B199" s="6">
        <v>6.273300044</v>
      </c>
      <c r="C199" s="6" t="s">
        <v>950</v>
      </c>
      <c r="D199" s="10" t="s">
        <v>1436</v>
      </c>
      <c r="E199" s="10" t="s">
        <v>1000</v>
      </c>
      <c r="F199" s="10">
        <v>0</v>
      </c>
      <c r="G199" s="10">
        <v>906</v>
      </c>
      <c r="H199" s="10">
        <v>0</v>
      </c>
      <c r="I199" s="10">
        <v>906</v>
      </c>
      <c r="J199" s="10">
        <v>0</v>
      </c>
      <c r="K199" s="10">
        <v>906</v>
      </c>
      <c r="L199" s="10">
        <v>53</v>
      </c>
      <c r="M199" s="10" t="s">
        <v>941</v>
      </c>
      <c r="N199" s="10" t="s">
        <v>951</v>
      </c>
      <c r="O199" s="10">
        <v>2</v>
      </c>
      <c r="P199" s="10" t="s">
        <v>952</v>
      </c>
      <c r="Q199" s="10" t="s">
        <v>963</v>
      </c>
      <c r="R199" s="10" t="s">
        <v>944</v>
      </c>
      <c r="S199" s="10" t="s">
        <v>964</v>
      </c>
      <c r="T199" s="10" t="s">
        <v>1108</v>
      </c>
      <c r="U199" s="10">
        <v>0.46048551728182</v>
      </c>
      <c r="V199" s="10">
        <v>0.202248106751764</v>
      </c>
      <c r="W199" s="10">
        <v>2.421052632</v>
      </c>
      <c r="X199" s="10" t="s">
        <v>241</v>
      </c>
      <c r="Y199" s="10" t="s">
        <v>947</v>
      </c>
      <c r="Z199" s="10" t="s">
        <v>966</v>
      </c>
    </row>
    <row r="200" spans="1:26" ht="15">
      <c r="A200" s="10" t="s">
        <v>1188</v>
      </c>
      <c r="B200" s="6">
        <v>8.098455109</v>
      </c>
      <c r="C200" s="6" t="s">
        <v>950</v>
      </c>
      <c r="D200" s="10" t="s">
        <v>1437</v>
      </c>
      <c r="E200" s="10" t="s">
        <v>940</v>
      </c>
      <c r="F200" s="10">
        <v>0</v>
      </c>
      <c r="G200" s="10">
        <v>852</v>
      </c>
      <c r="H200" s="10">
        <v>0</v>
      </c>
      <c r="I200" s="10">
        <v>852</v>
      </c>
      <c r="J200" s="10">
        <v>0</v>
      </c>
      <c r="K200" s="10">
        <v>852</v>
      </c>
      <c r="L200" s="10">
        <v>65</v>
      </c>
      <c r="M200" s="10" t="s">
        <v>941</v>
      </c>
      <c r="N200" s="10" t="s">
        <v>969</v>
      </c>
      <c r="O200" s="10">
        <v>1</v>
      </c>
      <c r="P200" s="10" t="s">
        <v>942</v>
      </c>
      <c r="Q200" s="10" t="s">
        <v>943</v>
      </c>
      <c r="R200" s="10" t="s">
        <v>976</v>
      </c>
      <c r="S200" s="10" t="s">
        <v>945</v>
      </c>
      <c r="T200" s="10" t="s">
        <v>958</v>
      </c>
      <c r="U200" s="10">
        <v>0.27619987350201</v>
      </c>
      <c r="V200" s="10">
        <v>0.193653797222802</v>
      </c>
      <c r="W200" s="10">
        <v>1.552631579</v>
      </c>
      <c r="X200" s="10" t="s">
        <v>241</v>
      </c>
      <c r="Y200" s="10" t="s">
        <v>947</v>
      </c>
      <c r="Z200" s="10" t="s">
        <v>948</v>
      </c>
    </row>
    <row r="201" spans="1:26" ht="15">
      <c r="A201" s="10" t="s">
        <v>1189</v>
      </c>
      <c r="B201" s="6">
        <v>-17.47337303</v>
      </c>
      <c r="C201" s="6" t="s">
        <v>950</v>
      </c>
      <c r="D201" s="10" t="s">
        <v>1435</v>
      </c>
      <c r="E201" s="10" t="s">
        <v>940</v>
      </c>
      <c r="F201" s="10">
        <v>0</v>
      </c>
      <c r="G201" s="10">
        <v>110</v>
      </c>
      <c r="H201" s="10">
        <v>0</v>
      </c>
      <c r="I201" s="10">
        <v>110</v>
      </c>
      <c r="J201" s="10">
        <v>0</v>
      </c>
      <c r="K201" s="10">
        <v>110</v>
      </c>
      <c r="L201" s="10">
        <v>61</v>
      </c>
      <c r="M201" s="10" t="s">
        <v>974</v>
      </c>
      <c r="N201" s="10" t="s">
        <v>951</v>
      </c>
      <c r="O201" s="10">
        <v>2</v>
      </c>
      <c r="P201" s="10" t="s">
        <v>952</v>
      </c>
      <c r="Q201" s="10" t="s">
        <v>943</v>
      </c>
      <c r="R201" s="10" t="s">
        <v>1038</v>
      </c>
      <c r="S201" s="10" t="s">
        <v>1039</v>
      </c>
      <c r="T201" s="10" t="s">
        <v>958</v>
      </c>
      <c r="U201" s="10">
        <v>0.450512921665613</v>
      </c>
      <c r="V201" s="10">
        <v>0.280045576922293</v>
      </c>
      <c r="W201" s="10">
        <v>3.763157895</v>
      </c>
      <c r="X201" s="10" t="s">
        <v>241</v>
      </c>
      <c r="Y201" s="10" t="s">
        <v>947</v>
      </c>
      <c r="Z201" s="10" t="s">
        <v>948</v>
      </c>
    </row>
    <row r="202" spans="1:26" ht="15">
      <c r="A202" s="10" t="s">
        <v>1190</v>
      </c>
      <c r="B202" s="6">
        <v>18.60070304</v>
      </c>
      <c r="C202" s="6" t="s">
        <v>950</v>
      </c>
      <c r="D202" s="10" t="s">
        <v>1436</v>
      </c>
      <c r="E202" s="10" t="s">
        <v>1000</v>
      </c>
      <c r="F202" s="10">
        <v>0</v>
      </c>
      <c r="G202" s="10">
        <v>646</v>
      </c>
      <c r="H202" s="10">
        <v>0</v>
      </c>
      <c r="I202" s="10">
        <v>646</v>
      </c>
      <c r="J202" s="10">
        <v>0</v>
      </c>
      <c r="K202" s="10">
        <v>646</v>
      </c>
      <c r="L202" s="10">
        <v>69</v>
      </c>
      <c r="M202" s="10" t="s">
        <v>941</v>
      </c>
      <c r="N202" s="10" t="s">
        <v>951</v>
      </c>
      <c r="O202" s="10">
        <v>2</v>
      </c>
      <c r="P202" s="10" t="s">
        <v>952</v>
      </c>
      <c r="Q202" s="10" t="s">
        <v>963</v>
      </c>
      <c r="R202" s="10" t="s">
        <v>944</v>
      </c>
      <c r="S202" s="10" t="s">
        <v>964</v>
      </c>
      <c r="T202" s="10" t="s">
        <v>958</v>
      </c>
      <c r="U202" s="10">
        <v>0.501440720642146</v>
      </c>
      <c r="V202" s="10">
        <v>0.255843306384552</v>
      </c>
      <c r="W202" s="10">
        <v>1.947368421</v>
      </c>
      <c r="X202" s="10" t="s">
        <v>241</v>
      </c>
      <c r="Y202" s="10" t="s">
        <v>980</v>
      </c>
      <c r="Z202" s="10" t="s">
        <v>966</v>
      </c>
    </row>
    <row r="203" spans="1:26" ht="15">
      <c r="A203" s="10" t="s">
        <v>1191</v>
      </c>
      <c r="B203" s="6">
        <v>-4.51968948</v>
      </c>
      <c r="C203" s="6" t="s">
        <v>939</v>
      </c>
      <c r="D203" s="10" t="s">
        <v>1437</v>
      </c>
      <c r="E203" s="10" t="s">
        <v>1000</v>
      </c>
      <c r="F203" s="10">
        <v>0</v>
      </c>
      <c r="G203" s="10">
        <v>714</v>
      </c>
      <c r="H203" s="10">
        <v>0</v>
      </c>
      <c r="I203" s="10">
        <v>714</v>
      </c>
      <c r="J203" s="10">
        <v>1</v>
      </c>
      <c r="K203" s="10">
        <v>393</v>
      </c>
      <c r="L203" s="10">
        <v>68</v>
      </c>
      <c r="M203" s="10" t="s">
        <v>941</v>
      </c>
      <c r="N203" s="10" t="s">
        <v>951</v>
      </c>
      <c r="O203" s="10">
        <v>2</v>
      </c>
      <c r="P203" s="10" t="s">
        <v>952</v>
      </c>
      <c r="Q203" s="10" t="s">
        <v>943</v>
      </c>
      <c r="R203" s="10" t="s">
        <v>976</v>
      </c>
      <c r="S203" s="10" t="s">
        <v>945</v>
      </c>
      <c r="T203" s="10" t="s">
        <v>958</v>
      </c>
      <c r="U203" s="10">
        <v>0.443363398042007</v>
      </c>
      <c r="V203" s="10">
        <v>0.160715581745591</v>
      </c>
      <c r="W203" s="10">
        <v>3.131578947</v>
      </c>
      <c r="X203" s="10" t="s">
        <v>241</v>
      </c>
      <c r="Y203" s="10" t="s">
        <v>947</v>
      </c>
      <c r="Z203" s="10" t="s">
        <v>948</v>
      </c>
    </row>
    <row r="204" spans="1:26" ht="15">
      <c r="A204" s="10" t="s">
        <v>1192</v>
      </c>
      <c r="B204" s="6">
        <v>2.227402865</v>
      </c>
      <c r="C204" s="6" t="s">
        <v>939</v>
      </c>
      <c r="D204" s="10" t="s">
        <v>1437</v>
      </c>
      <c r="E204" s="10" t="s">
        <v>1000</v>
      </c>
      <c r="F204" s="10">
        <v>1</v>
      </c>
      <c r="G204" s="10">
        <v>317</v>
      </c>
      <c r="H204" s="10">
        <v>1</v>
      </c>
      <c r="I204" s="10">
        <v>317</v>
      </c>
      <c r="J204" s="10">
        <v>1</v>
      </c>
      <c r="K204" s="10">
        <v>134</v>
      </c>
      <c r="L204" s="10">
        <v>79</v>
      </c>
      <c r="M204" s="10" t="s">
        <v>941</v>
      </c>
      <c r="N204" s="10" t="s">
        <v>962</v>
      </c>
      <c r="O204" s="10">
        <v>3</v>
      </c>
      <c r="P204" s="10" t="s">
        <v>952</v>
      </c>
      <c r="Q204" s="10" t="s">
        <v>963</v>
      </c>
      <c r="R204" s="10" t="s">
        <v>944</v>
      </c>
      <c r="S204" s="10" t="s">
        <v>1001</v>
      </c>
      <c r="T204" s="10" t="s">
        <v>958</v>
      </c>
      <c r="U204" s="10">
        <v>0.386145972367957</v>
      </c>
      <c r="V204" s="10">
        <v>0.197146033797221</v>
      </c>
      <c r="W204" s="10">
        <v>19.05263158</v>
      </c>
      <c r="X204" s="10" t="s">
        <v>241</v>
      </c>
      <c r="Y204" s="10" t="s">
        <v>947</v>
      </c>
      <c r="Z204" s="10" t="s">
        <v>966</v>
      </c>
    </row>
    <row r="205" spans="1:26" ht="15">
      <c r="A205" s="10" t="s">
        <v>1193</v>
      </c>
      <c r="B205" s="6">
        <v>-15.85399402</v>
      </c>
      <c r="C205" s="6" t="s">
        <v>939</v>
      </c>
      <c r="D205" s="10" t="s">
        <v>1435</v>
      </c>
      <c r="E205" s="10" t="s">
        <v>1000</v>
      </c>
      <c r="F205" s="10">
        <v>1</v>
      </c>
      <c r="G205" s="10">
        <v>11</v>
      </c>
      <c r="H205" s="10">
        <v>0</v>
      </c>
      <c r="I205" s="10">
        <v>11</v>
      </c>
      <c r="J205" s="10">
        <v>0</v>
      </c>
      <c r="K205" s="10">
        <v>11</v>
      </c>
      <c r="L205" s="10">
        <v>82</v>
      </c>
      <c r="M205" s="10" t="s">
        <v>941</v>
      </c>
      <c r="N205" s="10" t="s">
        <v>975</v>
      </c>
      <c r="O205" s="10">
        <v>4</v>
      </c>
      <c r="P205" s="10" t="s">
        <v>952</v>
      </c>
      <c r="Q205" s="10" t="s">
        <v>943</v>
      </c>
      <c r="R205" s="10" t="s">
        <v>944</v>
      </c>
      <c r="S205" s="10" t="s">
        <v>945</v>
      </c>
      <c r="T205" s="10" t="s">
        <v>987</v>
      </c>
      <c r="U205" s="10" t="s">
        <v>241</v>
      </c>
      <c r="V205" s="10" t="s">
        <v>241</v>
      </c>
      <c r="W205" s="10">
        <v>3.052631579</v>
      </c>
      <c r="X205" s="10" t="s">
        <v>989</v>
      </c>
      <c r="Y205" s="10" t="s">
        <v>241</v>
      </c>
      <c r="Z205" s="10" t="s">
        <v>959</v>
      </c>
    </row>
    <row r="206" spans="1:26" ht="15">
      <c r="A206" s="10" t="s">
        <v>1194</v>
      </c>
      <c r="B206" s="6">
        <v>15.84454922</v>
      </c>
      <c r="C206" s="6" t="s">
        <v>939</v>
      </c>
      <c r="D206" s="10" t="s">
        <v>1436</v>
      </c>
      <c r="E206" s="10" t="s">
        <v>940</v>
      </c>
      <c r="F206" s="10">
        <v>0</v>
      </c>
      <c r="G206" s="10">
        <v>321</v>
      </c>
      <c r="H206" s="10">
        <v>0</v>
      </c>
      <c r="I206" s="10">
        <v>321</v>
      </c>
      <c r="J206" s="10">
        <v>1</v>
      </c>
      <c r="K206" s="10">
        <v>92</v>
      </c>
      <c r="L206" s="10">
        <v>77</v>
      </c>
      <c r="M206" s="10" t="s">
        <v>974</v>
      </c>
      <c r="N206" s="10" t="s">
        <v>962</v>
      </c>
      <c r="O206" s="10">
        <v>3</v>
      </c>
      <c r="P206" s="10" t="s">
        <v>952</v>
      </c>
      <c r="Q206" s="10" t="s">
        <v>943</v>
      </c>
      <c r="R206" s="10" t="s">
        <v>992</v>
      </c>
      <c r="S206" s="10" t="s">
        <v>978</v>
      </c>
      <c r="T206" s="10" t="s">
        <v>958</v>
      </c>
      <c r="U206" s="10">
        <v>0.237856583051437</v>
      </c>
      <c r="V206" s="10">
        <v>0.176198412760777</v>
      </c>
      <c r="W206" s="10">
        <v>1.473684211</v>
      </c>
      <c r="X206" s="10" t="s">
        <v>970</v>
      </c>
      <c r="Y206" s="10" t="s">
        <v>980</v>
      </c>
      <c r="Z206" s="10" t="s">
        <v>948</v>
      </c>
    </row>
    <row r="207" spans="1:26" ht="15">
      <c r="A207" s="10" t="s">
        <v>1195</v>
      </c>
      <c r="B207" s="6">
        <v>6.815004761</v>
      </c>
      <c r="C207" s="6" t="s">
        <v>950</v>
      </c>
      <c r="D207" s="10" t="s">
        <v>1436</v>
      </c>
      <c r="E207" s="10" t="s">
        <v>973</v>
      </c>
      <c r="F207" s="10">
        <v>0</v>
      </c>
      <c r="G207" s="10">
        <v>573</v>
      </c>
      <c r="H207" s="10">
        <v>0</v>
      </c>
      <c r="I207" s="10">
        <v>573</v>
      </c>
      <c r="J207" s="10">
        <v>0</v>
      </c>
      <c r="K207" s="10">
        <v>573</v>
      </c>
      <c r="L207" s="10">
        <v>53</v>
      </c>
      <c r="M207" s="10" t="s">
        <v>941</v>
      </c>
      <c r="N207" s="10" t="s">
        <v>951</v>
      </c>
      <c r="O207" s="10">
        <v>2</v>
      </c>
      <c r="P207" s="10" t="s">
        <v>952</v>
      </c>
      <c r="Q207" s="10" t="s">
        <v>943</v>
      </c>
      <c r="R207" s="10" t="s">
        <v>956</v>
      </c>
      <c r="S207" s="10" t="s">
        <v>957</v>
      </c>
      <c r="T207" s="10" t="s">
        <v>979</v>
      </c>
      <c r="U207" s="10">
        <v>0.54041183350265</v>
      </c>
      <c r="V207" s="10">
        <v>0.364469132644328</v>
      </c>
      <c r="W207" s="10">
        <v>6.394736842</v>
      </c>
      <c r="X207" s="10" t="s">
        <v>954</v>
      </c>
      <c r="Y207" s="10" t="s">
        <v>947</v>
      </c>
      <c r="Z207" s="10" t="s">
        <v>971</v>
      </c>
    </row>
    <row r="208" spans="1:26" ht="15">
      <c r="A208" s="10" t="s">
        <v>1196</v>
      </c>
      <c r="B208" s="6">
        <v>4.694881932</v>
      </c>
      <c r="C208" s="6" t="s">
        <v>950</v>
      </c>
      <c r="D208" s="10" t="s">
        <v>1437</v>
      </c>
      <c r="E208" s="10" t="s">
        <v>973</v>
      </c>
      <c r="F208" s="10">
        <v>0</v>
      </c>
      <c r="G208" s="10">
        <v>1045</v>
      </c>
      <c r="H208" s="10">
        <v>0</v>
      </c>
      <c r="I208" s="10">
        <v>1045</v>
      </c>
      <c r="J208" s="10">
        <v>0</v>
      </c>
      <c r="K208" s="10">
        <v>1045</v>
      </c>
      <c r="L208" s="10">
        <v>47</v>
      </c>
      <c r="M208" s="10" t="s">
        <v>941</v>
      </c>
      <c r="N208" s="10" t="s">
        <v>951</v>
      </c>
      <c r="O208" s="10">
        <v>2</v>
      </c>
      <c r="P208" s="10" t="s">
        <v>952</v>
      </c>
      <c r="Q208" s="10" t="s">
        <v>943</v>
      </c>
      <c r="R208" s="10" t="s">
        <v>944</v>
      </c>
      <c r="S208" s="10" t="s">
        <v>964</v>
      </c>
      <c r="T208" s="10" t="s">
        <v>946</v>
      </c>
      <c r="U208" s="10">
        <v>0.383633596616218</v>
      </c>
      <c r="V208" s="10">
        <v>0.1707924931758</v>
      </c>
      <c r="W208" s="10">
        <v>3.315789474</v>
      </c>
      <c r="X208" s="10" t="s">
        <v>989</v>
      </c>
      <c r="Y208" s="10" t="s">
        <v>947</v>
      </c>
      <c r="Z208" s="10" t="s">
        <v>948</v>
      </c>
    </row>
    <row r="209" spans="1:26" ht="15">
      <c r="A209" s="10" t="s">
        <v>1197</v>
      </c>
      <c r="B209" s="6">
        <v>-16.83896363</v>
      </c>
      <c r="C209" s="6" t="s">
        <v>939</v>
      </c>
      <c r="D209" s="10" t="s">
        <v>1435</v>
      </c>
      <c r="E209" s="10" t="s">
        <v>973</v>
      </c>
      <c r="F209" s="10">
        <v>0</v>
      </c>
      <c r="G209" s="10">
        <v>1555</v>
      </c>
      <c r="H209" s="10">
        <v>0</v>
      </c>
      <c r="I209" s="10">
        <v>1555</v>
      </c>
      <c r="J209" s="10">
        <v>0</v>
      </c>
      <c r="K209" s="10">
        <v>1555</v>
      </c>
      <c r="L209" s="10">
        <v>56</v>
      </c>
      <c r="M209" s="10" t="s">
        <v>941</v>
      </c>
      <c r="N209" s="10" t="s">
        <v>975</v>
      </c>
      <c r="O209" s="10">
        <v>4</v>
      </c>
      <c r="P209" s="10" t="s">
        <v>952</v>
      </c>
      <c r="Q209" s="10" t="s">
        <v>953</v>
      </c>
      <c r="R209" s="10" t="s">
        <v>944</v>
      </c>
      <c r="S209" s="10" t="s">
        <v>945</v>
      </c>
      <c r="T209" s="10" t="s">
        <v>987</v>
      </c>
      <c r="U209" s="10">
        <v>0.342041909974578</v>
      </c>
      <c r="V209" s="10">
        <v>0.147377944177078</v>
      </c>
      <c r="W209" s="10">
        <v>3.184210526</v>
      </c>
      <c r="X209" s="10" t="s">
        <v>241</v>
      </c>
      <c r="Y209" s="10" t="s">
        <v>947</v>
      </c>
      <c r="Z209" s="10" t="s">
        <v>948</v>
      </c>
    </row>
    <row r="210" spans="1:26" ht="15">
      <c r="A210" s="10" t="s">
        <v>1198</v>
      </c>
      <c r="B210" s="6">
        <v>0.785019978</v>
      </c>
      <c r="C210" s="6" t="s">
        <v>950</v>
      </c>
      <c r="D210" s="10" t="s">
        <v>1437</v>
      </c>
      <c r="E210" s="10" t="s">
        <v>940</v>
      </c>
      <c r="F210" s="10">
        <v>1</v>
      </c>
      <c r="G210" s="10">
        <v>403</v>
      </c>
      <c r="H210" s="10">
        <v>0</v>
      </c>
      <c r="I210" s="10">
        <v>403</v>
      </c>
      <c r="J210" s="10">
        <v>1</v>
      </c>
      <c r="K210" s="10">
        <v>195</v>
      </c>
      <c r="L210" s="10">
        <v>82</v>
      </c>
      <c r="M210" s="10" t="s">
        <v>974</v>
      </c>
      <c r="N210" s="10" t="s">
        <v>969</v>
      </c>
      <c r="O210" s="10">
        <v>1</v>
      </c>
      <c r="P210" s="10" t="s">
        <v>942</v>
      </c>
      <c r="Q210" s="10" t="s">
        <v>953</v>
      </c>
      <c r="R210" s="10" t="s">
        <v>976</v>
      </c>
      <c r="S210" s="10" t="s">
        <v>945</v>
      </c>
      <c r="T210" s="10" t="s">
        <v>958</v>
      </c>
      <c r="U210" s="10">
        <v>0.324327166461523</v>
      </c>
      <c r="V210" s="10">
        <v>0.141873103244922</v>
      </c>
      <c r="W210" s="10">
        <v>0.763157895</v>
      </c>
      <c r="X210" s="10" t="s">
        <v>970</v>
      </c>
      <c r="Y210" s="10" t="s">
        <v>947</v>
      </c>
      <c r="Z210" s="10" t="s">
        <v>948</v>
      </c>
    </row>
    <row r="211" spans="1:26" ht="15">
      <c r="A211" s="10" t="s">
        <v>1199</v>
      </c>
      <c r="B211" s="6">
        <v>11.55668217</v>
      </c>
      <c r="C211" s="6" t="s">
        <v>939</v>
      </c>
      <c r="D211" s="10" t="s">
        <v>1436</v>
      </c>
      <c r="E211" s="10" t="s">
        <v>1184</v>
      </c>
      <c r="F211" s="10">
        <v>0</v>
      </c>
      <c r="G211" s="10">
        <v>773</v>
      </c>
      <c r="H211" s="10">
        <v>0</v>
      </c>
      <c r="I211" s="10">
        <v>773</v>
      </c>
      <c r="J211" s="10">
        <v>0</v>
      </c>
      <c r="K211" s="10">
        <v>773</v>
      </c>
      <c r="L211" s="10">
        <v>69</v>
      </c>
      <c r="M211" s="10" t="s">
        <v>941</v>
      </c>
      <c r="N211" s="10" t="s">
        <v>975</v>
      </c>
      <c r="O211" s="10">
        <v>4</v>
      </c>
      <c r="P211" s="10" t="s">
        <v>942</v>
      </c>
      <c r="Q211" s="10" t="s">
        <v>943</v>
      </c>
      <c r="R211" s="10" t="s">
        <v>992</v>
      </c>
      <c r="S211" s="10" t="s">
        <v>978</v>
      </c>
      <c r="T211" s="10" t="s">
        <v>958</v>
      </c>
      <c r="U211" s="10">
        <v>0.474804771595272</v>
      </c>
      <c r="V211" s="10">
        <v>0.155684099331529</v>
      </c>
      <c r="W211" s="10">
        <v>60.71052632</v>
      </c>
      <c r="X211" s="10" t="s">
        <v>970</v>
      </c>
      <c r="Y211" s="10" t="s">
        <v>947</v>
      </c>
      <c r="Z211" s="10" t="s">
        <v>966</v>
      </c>
    </row>
    <row r="212" spans="1:26" ht="15">
      <c r="A212" s="10" t="s">
        <v>1200</v>
      </c>
      <c r="B212" s="6">
        <v>-2.67745973</v>
      </c>
      <c r="C212" s="6" t="s">
        <v>950</v>
      </c>
      <c r="D212" s="10" t="s">
        <v>1437</v>
      </c>
      <c r="E212" s="10" t="s">
        <v>940</v>
      </c>
      <c r="F212" s="10">
        <v>0</v>
      </c>
      <c r="G212" s="10">
        <v>701</v>
      </c>
      <c r="H212" s="10">
        <v>0</v>
      </c>
      <c r="I212" s="10">
        <v>701</v>
      </c>
      <c r="J212" s="10">
        <v>0</v>
      </c>
      <c r="K212" s="10">
        <v>701</v>
      </c>
      <c r="L212" s="10">
        <v>50</v>
      </c>
      <c r="M212" s="10" t="s">
        <v>941</v>
      </c>
      <c r="N212" s="10" t="s">
        <v>951</v>
      </c>
      <c r="O212" s="10">
        <v>2</v>
      </c>
      <c r="P212" s="10" t="s">
        <v>952</v>
      </c>
      <c r="Q212" s="10" t="s">
        <v>943</v>
      </c>
      <c r="R212" s="10" t="s">
        <v>976</v>
      </c>
      <c r="S212" s="10" t="s">
        <v>945</v>
      </c>
      <c r="T212" s="10" t="s">
        <v>958</v>
      </c>
      <c r="U212" s="10">
        <v>0.562853430309516</v>
      </c>
      <c r="V212" s="10">
        <v>0.269386104581413</v>
      </c>
      <c r="W212" s="10">
        <v>3.026315789</v>
      </c>
      <c r="X212" s="10" t="s">
        <v>954</v>
      </c>
      <c r="Y212" s="10" t="s">
        <v>947</v>
      </c>
      <c r="Z212" s="10" t="s">
        <v>959</v>
      </c>
    </row>
    <row r="213" spans="1:26" ht="15">
      <c r="A213" s="10" t="s">
        <v>1201</v>
      </c>
      <c r="B213" s="6">
        <v>10.00211882</v>
      </c>
      <c r="C213" s="6" t="s">
        <v>939</v>
      </c>
      <c r="D213" s="10" t="s">
        <v>1436</v>
      </c>
      <c r="E213" s="10" t="s">
        <v>940</v>
      </c>
      <c r="F213" s="10">
        <v>0</v>
      </c>
      <c r="G213" s="10">
        <v>491</v>
      </c>
      <c r="H213" s="10">
        <v>0</v>
      </c>
      <c r="I213" s="10">
        <v>491</v>
      </c>
      <c r="J213" s="10">
        <v>0</v>
      </c>
      <c r="K213" s="10">
        <v>491</v>
      </c>
      <c r="L213" s="10">
        <v>73</v>
      </c>
      <c r="M213" s="10" t="s">
        <v>941</v>
      </c>
      <c r="N213" s="10" t="s">
        <v>975</v>
      </c>
      <c r="O213" s="10">
        <v>4</v>
      </c>
      <c r="P213" s="10" t="s">
        <v>952</v>
      </c>
      <c r="Q213" s="10" t="s">
        <v>943</v>
      </c>
      <c r="R213" s="10" t="s">
        <v>992</v>
      </c>
      <c r="S213" s="10" t="s">
        <v>978</v>
      </c>
      <c r="T213" s="10" t="s">
        <v>958</v>
      </c>
      <c r="U213" s="10">
        <v>0.402182240264335</v>
      </c>
      <c r="V213" s="10">
        <v>0.180391938859648</v>
      </c>
      <c r="W213" s="10">
        <v>2.157894737</v>
      </c>
      <c r="X213" s="10" t="s">
        <v>970</v>
      </c>
      <c r="Y213" s="10" t="s">
        <v>947</v>
      </c>
      <c r="Z213" s="10" t="s">
        <v>966</v>
      </c>
    </row>
    <row r="214" spans="1:26" ht="15">
      <c r="A214" s="10" t="s">
        <v>1202</v>
      </c>
      <c r="B214" s="6">
        <v>-8.540429771</v>
      </c>
      <c r="C214" s="6" t="s">
        <v>950</v>
      </c>
      <c r="D214" s="10" t="s">
        <v>1435</v>
      </c>
      <c r="E214" s="10" t="s">
        <v>1184</v>
      </c>
      <c r="F214" s="10">
        <v>0</v>
      </c>
      <c r="G214" s="10">
        <v>568</v>
      </c>
      <c r="H214" s="10">
        <v>0</v>
      </c>
      <c r="I214" s="10">
        <v>568</v>
      </c>
      <c r="J214" s="10">
        <v>0</v>
      </c>
      <c r="K214" s="10">
        <v>568</v>
      </c>
      <c r="L214" s="10">
        <v>55</v>
      </c>
      <c r="M214" s="10" t="s">
        <v>974</v>
      </c>
      <c r="N214" s="10" t="s">
        <v>951</v>
      </c>
      <c r="O214" s="10">
        <v>2</v>
      </c>
      <c r="P214" s="10" t="s">
        <v>942</v>
      </c>
      <c r="Q214" s="10" t="s">
        <v>953</v>
      </c>
      <c r="R214" s="10" t="s">
        <v>992</v>
      </c>
      <c r="S214" s="10" t="s">
        <v>978</v>
      </c>
      <c r="T214" s="10" t="s">
        <v>958</v>
      </c>
      <c r="U214" s="10">
        <v>0.453545917746013</v>
      </c>
      <c r="V214" s="10">
        <v>0.140157289474233</v>
      </c>
      <c r="W214" s="10">
        <v>0.368421053</v>
      </c>
      <c r="X214" s="10" t="s">
        <v>241</v>
      </c>
      <c r="Y214" s="10" t="s">
        <v>980</v>
      </c>
      <c r="Z214" s="10" t="s">
        <v>971</v>
      </c>
    </row>
    <row r="215" spans="1:26" ht="15">
      <c r="A215" s="10" t="s">
        <v>1203</v>
      </c>
      <c r="B215" s="6">
        <v>1.205959629</v>
      </c>
      <c r="C215" s="6" t="s">
        <v>939</v>
      </c>
      <c r="D215" s="10" t="s">
        <v>1437</v>
      </c>
      <c r="E215" s="10" t="s">
        <v>940</v>
      </c>
      <c r="F215" s="10">
        <v>0</v>
      </c>
      <c r="G215" s="10">
        <v>770</v>
      </c>
      <c r="H215" s="10">
        <v>0</v>
      </c>
      <c r="I215" s="10">
        <v>770</v>
      </c>
      <c r="J215" s="10">
        <v>0</v>
      </c>
      <c r="K215" s="10">
        <v>770</v>
      </c>
      <c r="L215" s="10">
        <v>52</v>
      </c>
      <c r="M215" s="10" t="s">
        <v>941</v>
      </c>
      <c r="N215" s="10" t="s">
        <v>975</v>
      </c>
      <c r="O215" s="10">
        <v>4</v>
      </c>
      <c r="P215" s="10" t="s">
        <v>942</v>
      </c>
      <c r="Q215" s="10" t="s">
        <v>943</v>
      </c>
      <c r="R215" s="10" t="s">
        <v>976</v>
      </c>
      <c r="S215" s="10" t="s">
        <v>945</v>
      </c>
      <c r="T215" s="10" t="s">
        <v>958</v>
      </c>
      <c r="U215" s="10">
        <v>0.422283300760422</v>
      </c>
      <c r="V215" s="10">
        <v>0.180332800823122</v>
      </c>
      <c r="W215" s="10">
        <v>4.026315789</v>
      </c>
      <c r="X215" s="10" t="s">
        <v>241</v>
      </c>
      <c r="Y215" s="10" t="s">
        <v>947</v>
      </c>
      <c r="Z215" s="10" t="s">
        <v>966</v>
      </c>
    </row>
    <row r="216" spans="1:26" ht="15">
      <c r="A216" s="10" t="s">
        <v>1204</v>
      </c>
      <c r="B216" s="6">
        <v>6.073485537</v>
      </c>
      <c r="C216" s="6" t="s">
        <v>939</v>
      </c>
      <c r="D216" s="10" t="s">
        <v>1436</v>
      </c>
      <c r="E216" s="10" t="s">
        <v>940</v>
      </c>
      <c r="F216" s="10">
        <v>0</v>
      </c>
      <c r="G216" s="10">
        <v>539</v>
      </c>
      <c r="H216" s="10">
        <v>0</v>
      </c>
      <c r="I216" s="10">
        <v>539</v>
      </c>
      <c r="J216" s="10">
        <v>0</v>
      </c>
      <c r="K216" s="10">
        <v>539</v>
      </c>
      <c r="L216" s="10">
        <v>59</v>
      </c>
      <c r="M216" s="10" t="s">
        <v>941</v>
      </c>
      <c r="N216" s="10" t="s">
        <v>962</v>
      </c>
      <c r="O216" s="10">
        <v>3</v>
      </c>
      <c r="P216" s="10" t="s">
        <v>942</v>
      </c>
      <c r="Q216" s="10" t="s">
        <v>943</v>
      </c>
      <c r="R216" s="10" t="s">
        <v>944</v>
      </c>
      <c r="S216" s="10" t="s">
        <v>945</v>
      </c>
      <c r="T216" s="10" t="s">
        <v>1079</v>
      </c>
      <c r="U216" s="10">
        <v>0.447262680868013</v>
      </c>
      <c r="V216" s="10">
        <v>0.141707517191119</v>
      </c>
      <c r="W216" s="10">
        <v>2.894736842</v>
      </c>
      <c r="X216" s="10" t="s">
        <v>241</v>
      </c>
      <c r="Y216" s="10" t="s">
        <v>947</v>
      </c>
      <c r="Z216" s="10" t="s">
        <v>966</v>
      </c>
    </row>
    <row r="217" spans="1:26" ht="15">
      <c r="A217" s="10" t="s">
        <v>1205</v>
      </c>
      <c r="B217" s="6">
        <v>2.602702391</v>
      </c>
      <c r="C217" s="6" t="s">
        <v>950</v>
      </c>
      <c r="D217" s="10" t="s">
        <v>1437</v>
      </c>
      <c r="E217" s="10" t="s">
        <v>940</v>
      </c>
      <c r="F217" s="10">
        <v>0</v>
      </c>
      <c r="G217" s="10">
        <v>376</v>
      </c>
      <c r="H217" s="10">
        <v>0</v>
      </c>
      <c r="I217" s="10">
        <v>376</v>
      </c>
      <c r="J217" s="10">
        <v>0</v>
      </c>
      <c r="K217" s="10">
        <v>376</v>
      </c>
      <c r="L217" s="10">
        <v>61</v>
      </c>
      <c r="M217" s="10" t="s">
        <v>941</v>
      </c>
      <c r="N217" s="10" t="s">
        <v>951</v>
      </c>
      <c r="O217" s="10">
        <v>2</v>
      </c>
      <c r="P217" s="10" t="s">
        <v>942</v>
      </c>
      <c r="Q217" s="10" t="s">
        <v>943</v>
      </c>
      <c r="R217" s="10" t="s">
        <v>956</v>
      </c>
      <c r="S217" s="10" t="s">
        <v>957</v>
      </c>
      <c r="T217" s="10" t="s">
        <v>958</v>
      </c>
      <c r="U217" s="10">
        <v>0.35227594153666</v>
      </c>
      <c r="V217" s="10">
        <v>0.168763738904774</v>
      </c>
      <c r="W217" s="10">
        <v>2.473684211</v>
      </c>
      <c r="X217" s="10" t="s">
        <v>241</v>
      </c>
      <c r="Y217" s="10" t="s">
        <v>947</v>
      </c>
      <c r="Z217" s="10" t="s">
        <v>959</v>
      </c>
    </row>
    <row r="218" spans="1:26" ht="15">
      <c r="A218" s="10" t="s">
        <v>1206</v>
      </c>
      <c r="B218" s="6">
        <v>-7.968842398</v>
      </c>
      <c r="C218" s="6" t="s">
        <v>950</v>
      </c>
      <c r="D218" s="10" t="s">
        <v>1435</v>
      </c>
      <c r="E218" s="10" t="s">
        <v>940</v>
      </c>
      <c r="F218" s="10">
        <v>0</v>
      </c>
      <c r="G218" s="10">
        <v>232</v>
      </c>
      <c r="H218" s="10">
        <v>0</v>
      </c>
      <c r="I218" s="10">
        <v>232</v>
      </c>
      <c r="J218" s="10">
        <v>1</v>
      </c>
      <c r="K218" s="10">
        <v>232</v>
      </c>
      <c r="L218" s="10">
        <v>65</v>
      </c>
      <c r="M218" s="10" t="s">
        <v>974</v>
      </c>
      <c r="N218" s="10" t="s">
        <v>969</v>
      </c>
      <c r="O218" s="10">
        <v>1</v>
      </c>
      <c r="P218" s="10" t="s">
        <v>942</v>
      </c>
      <c r="Q218" s="10" t="s">
        <v>943</v>
      </c>
      <c r="R218" s="10" t="s">
        <v>956</v>
      </c>
      <c r="S218" s="10" t="s">
        <v>945</v>
      </c>
      <c r="T218" s="10" t="s">
        <v>979</v>
      </c>
      <c r="U218" s="10">
        <v>0.496012637170155</v>
      </c>
      <c r="V218" s="10">
        <v>0.182154819657474</v>
      </c>
      <c r="W218" s="10">
        <v>2.710526316</v>
      </c>
      <c r="X218" s="10" t="s">
        <v>241</v>
      </c>
      <c r="Y218" s="10" t="s">
        <v>947</v>
      </c>
      <c r="Z218" s="10" t="s">
        <v>948</v>
      </c>
    </row>
    <row r="219" spans="1:26" ht="15">
      <c r="A219" s="10" t="s">
        <v>1207</v>
      </c>
      <c r="B219" s="6">
        <v>-8.045435076</v>
      </c>
      <c r="C219" s="6" t="s">
        <v>939</v>
      </c>
      <c r="D219" s="10" t="s">
        <v>1435</v>
      </c>
      <c r="E219" s="10" t="s">
        <v>961</v>
      </c>
      <c r="F219" s="10">
        <v>0</v>
      </c>
      <c r="G219" s="10">
        <v>687</v>
      </c>
      <c r="H219" s="10">
        <v>0</v>
      </c>
      <c r="I219" s="10">
        <v>687</v>
      </c>
      <c r="J219" s="10">
        <v>0</v>
      </c>
      <c r="K219" s="10">
        <v>687</v>
      </c>
      <c r="L219" s="10">
        <v>71</v>
      </c>
      <c r="M219" s="10" t="s">
        <v>941</v>
      </c>
      <c r="N219" s="10" t="s">
        <v>1208</v>
      </c>
      <c r="O219" s="10">
        <v>5</v>
      </c>
      <c r="P219" s="10" t="s">
        <v>942</v>
      </c>
      <c r="Q219" s="10" t="s">
        <v>953</v>
      </c>
      <c r="R219" s="10" t="s">
        <v>956</v>
      </c>
      <c r="S219" s="10" t="s">
        <v>945</v>
      </c>
      <c r="T219" s="10" t="s">
        <v>979</v>
      </c>
      <c r="U219" s="10">
        <v>0.484336548187226</v>
      </c>
      <c r="V219" s="10">
        <v>0.202207138605063</v>
      </c>
      <c r="W219" s="10">
        <v>3</v>
      </c>
      <c r="X219" s="10" t="s">
        <v>241</v>
      </c>
      <c r="Y219" s="10" t="s">
        <v>947</v>
      </c>
      <c r="Z219" s="10" t="s">
        <v>948</v>
      </c>
    </row>
    <row r="220" spans="1:26" ht="15">
      <c r="A220" s="10" t="s">
        <v>1209</v>
      </c>
      <c r="B220" s="6">
        <v>-9.114571558</v>
      </c>
      <c r="C220" s="6" t="s">
        <v>939</v>
      </c>
      <c r="D220" s="10" t="s">
        <v>1435</v>
      </c>
      <c r="E220" s="10" t="s">
        <v>973</v>
      </c>
      <c r="F220" s="10">
        <v>0</v>
      </c>
      <c r="G220" s="10">
        <v>759</v>
      </c>
      <c r="H220" s="10">
        <v>0</v>
      </c>
      <c r="I220" s="10">
        <v>759</v>
      </c>
      <c r="J220" s="10">
        <v>0</v>
      </c>
      <c r="K220" s="10">
        <v>759</v>
      </c>
      <c r="L220" s="10">
        <v>44</v>
      </c>
      <c r="M220" s="10" t="s">
        <v>941</v>
      </c>
      <c r="N220" s="10" t="s">
        <v>1208</v>
      </c>
      <c r="O220" s="10">
        <v>5</v>
      </c>
      <c r="P220" s="10" t="s">
        <v>942</v>
      </c>
      <c r="Q220" s="10" t="s">
        <v>943</v>
      </c>
      <c r="R220" s="10" t="s">
        <v>944</v>
      </c>
      <c r="S220" s="10" t="s">
        <v>964</v>
      </c>
      <c r="T220" s="10" t="s">
        <v>958</v>
      </c>
      <c r="U220" s="10">
        <v>0.555474026860772</v>
      </c>
      <c r="V220" s="10">
        <v>0.409567781100072</v>
      </c>
      <c r="W220" s="10">
        <v>2.631578947</v>
      </c>
      <c r="X220" s="10" t="s">
        <v>241</v>
      </c>
      <c r="Y220" s="10" t="s">
        <v>947</v>
      </c>
      <c r="Z220" s="10" t="s">
        <v>959</v>
      </c>
    </row>
    <row r="221" spans="1:26" ht="15">
      <c r="A221" s="10" t="s">
        <v>1210</v>
      </c>
      <c r="B221" s="6">
        <v>5.32553485</v>
      </c>
      <c r="C221" s="6" t="s">
        <v>950</v>
      </c>
      <c r="D221" s="10" t="s">
        <v>1437</v>
      </c>
      <c r="E221" s="10" t="s">
        <v>940</v>
      </c>
      <c r="F221" s="10">
        <v>0</v>
      </c>
      <c r="G221" s="10">
        <v>1778</v>
      </c>
      <c r="H221" s="10">
        <v>0</v>
      </c>
      <c r="I221" s="10">
        <v>1778</v>
      </c>
      <c r="J221" s="10">
        <v>0</v>
      </c>
      <c r="K221" s="10">
        <v>1778</v>
      </c>
      <c r="L221" s="10">
        <v>43</v>
      </c>
      <c r="M221" s="10" t="s">
        <v>974</v>
      </c>
      <c r="N221" s="10" t="s">
        <v>969</v>
      </c>
      <c r="O221" s="10">
        <v>1</v>
      </c>
      <c r="P221" s="10" t="s">
        <v>942</v>
      </c>
      <c r="Q221" s="10" t="s">
        <v>943</v>
      </c>
      <c r="R221" s="10" t="s">
        <v>944</v>
      </c>
      <c r="S221" s="10" t="s">
        <v>983</v>
      </c>
      <c r="T221" s="10" t="s">
        <v>984</v>
      </c>
      <c r="U221" s="10">
        <v>0.250624516181851</v>
      </c>
      <c r="V221" s="10">
        <v>0.136760344587202</v>
      </c>
      <c r="W221" s="10">
        <v>1.842105263</v>
      </c>
      <c r="X221" s="10" t="s">
        <v>970</v>
      </c>
      <c r="Y221" s="10" t="s">
        <v>947</v>
      </c>
      <c r="Z221" s="10" t="s">
        <v>966</v>
      </c>
    </row>
    <row r="222" spans="1:26" ht="15">
      <c r="A222" s="10" t="s">
        <v>1211</v>
      </c>
      <c r="B222" s="6">
        <v>2.901340866</v>
      </c>
      <c r="C222" s="6" t="s">
        <v>950</v>
      </c>
      <c r="D222" s="10" t="s">
        <v>1437</v>
      </c>
      <c r="E222" s="10" t="s">
        <v>940</v>
      </c>
      <c r="F222" s="10">
        <v>1</v>
      </c>
      <c r="G222" s="10">
        <v>1133</v>
      </c>
      <c r="H222" s="10">
        <v>0</v>
      </c>
      <c r="I222" s="10">
        <v>1133</v>
      </c>
      <c r="J222" s="10">
        <v>1</v>
      </c>
      <c r="K222" s="10">
        <v>1058</v>
      </c>
      <c r="L222" s="10">
        <v>52</v>
      </c>
      <c r="M222" s="10" t="s">
        <v>974</v>
      </c>
      <c r="N222" s="10" t="s">
        <v>951</v>
      </c>
      <c r="O222" s="10">
        <v>2</v>
      </c>
      <c r="P222" s="10" t="s">
        <v>952</v>
      </c>
      <c r="Q222" s="10" t="s">
        <v>943</v>
      </c>
      <c r="R222" s="10" t="s">
        <v>944</v>
      </c>
      <c r="S222" s="10" t="s">
        <v>983</v>
      </c>
      <c r="T222" s="10" t="s">
        <v>984</v>
      </c>
      <c r="U222" s="10">
        <v>0.346535931366019</v>
      </c>
      <c r="V222" s="10">
        <v>0.140622925982131</v>
      </c>
      <c r="W222" s="10">
        <v>5.473684211</v>
      </c>
      <c r="X222" s="10" t="s">
        <v>970</v>
      </c>
      <c r="Y222" s="10" t="s">
        <v>947</v>
      </c>
      <c r="Z222" s="10" t="s">
        <v>966</v>
      </c>
    </row>
    <row r="223" spans="1:26" ht="15">
      <c r="A223" s="10" t="s">
        <v>1212</v>
      </c>
      <c r="B223" s="6">
        <v>1.63990159</v>
      </c>
      <c r="C223" s="6" t="s">
        <v>939</v>
      </c>
      <c r="D223" s="10" t="s">
        <v>1437</v>
      </c>
      <c r="E223" s="10" t="s">
        <v>940</v>
      </c>
      <c r="F223" s="10">
        <v>0</v>
      </c>
      <c r="G223" s="10">
        <v>1030</v>
      </c>
      <c r="H223" s="10">
        <v>0</v>
      </c>
      <c r="I223" s="10">
        <v>1030</v>
      </c>
      <c r="J223" s="10">
        <v>0</v>
      </c>
      <c r="K223" s="10">
        <v>1030</v>
      </c>
      <c r="L223" s="10">
        <v>73</v>
      </c>
      <c r="M223" s="10" t="s">
        <v>941</v>
      </c>
      <c r="N223" s="10" t="s">
        <v>962</v>
      </c>
      <c r="O223" s="10">
        <v>3</v>
      </c>
      <c r="P223" s="10" t="s">
        <v>952</v>
      </c>
      <c r="Q223" s="10" t="s">
        <v>943</v>
      </c>
      <c r="R223" s="10" t="s">
        <v>944</v>
      </c>
      <c r="S223" s="10" t="s">
        <v>983</v>
      </c>
      <c r="T223" s="10" t="s">
        <v>984</v>
      </c>
      <c r="U223" s="10">
        <v>0.261484572100083</v>
      </c>
      <c r="V223" s="10">
        <v>0.148878166583639</v>
      </c>
      <c r="W223" s="10">
        <v>1.421052632</v>
      </c>
      <c r="X223" s="10" t="s">
        <v>970</v>
      </c>
      <c r="Y223" s="10" t="s">
        <v>947</v>
      </c>
      <c r="Z223" s="10" t="s">
        <v>948</v>
      </c>
    </row>
    <row r="224" spans="1:26" ht="15">
      <c r="A224" s="10" t="s">
        <v>1213</v>
      </c>
      <c r="B224" s="6">
        <v>-10.08387139</v>
      </c>
      <c r="C224" s="6" t="s">
        <v>939</v>
      </c>
      <c r="D224" s="10" t="s">
        <v>1435</v>
      </c>
      <c r="E224" s="10" t="s">
        <v>940</v>
      </c>
      <c r="F224" s="10">
        <v>1</v>
      </c>
      <c r="G224" s="10">
        <v>548</v>
      </c>
      <c r="H224" s="10">
        <v>1</v>
      </c>
      <c r="I224" s="10">
        <v>548</v>
      </c>
      <c r="J224" s="10">
        <v>1</v>
      </c>
      <c r="K224" s="10">
        <v>447</v>
      </c>
      <c r="L224" s="10">
        <v>52</v>
      </c>
      <c r="M224" s="10" t="s">
        <v>941</v>
      </c>
      <c r="N224" s="10" t="s">
        <v>975</v>
      </c>
      <c r="O224" s="10">
        <v>4</v>
      </c>
      <c r="P224" s="10" t="s">
        <v>952</v>
      </c>
      <c r="Q224" s="10" t="s">
        <v>953</v>
      </c>
      <c r="R224" s="10" t="s">
        <v>944</v>
      </c>
      <c r="S224" s="10" t="s">
        <v>983</v>
      </c>
      <c r="T224" s="10" t="s">
        <v>984</v>
      </c>
      <c r="U224" s="10">
        <v>0.374493314173274</v>
      </c>
      <c r="V224" s="10">
        <v>0.211298513031998</v>
      </c>
      <c r="W224" s="10">
        <v>2.763157895</v>
      </c>
      <c r="X224" s="10" t="s">
        <v>965</v>
      </c>
      <c r="Y224" s="10" t="s">
        <v>980</v>
      </c>
      <c r="Z224" s="10" t="s">
        <v>948</v>
      </c>
    </row>
    <row r="225" spans="1:26" ht="15">
      <c r="A225" s="10" t="s">
        <v>1214</v>
      </c>
      <c r="B225" s="6">
        <v>-6.704170429</v>
      </c>
      <c r="C225" s="6" t="s">
        <v>939</v>
      </c>
      <c r="D225" s="10" t="s">
        <v>1435</v>
      </c>
      <c r="E225" s="10" t="s">
        <v>961</v>
      </c>
      <c r="F225" s="10">
        <v>1</v>
      </c>
      <c r="G225" s="10">
        <v>427</v>
      </c>
      <c r="H225" s="10">
        <v>1</v>
      </c>
      <c r="I225" s="10">
        <v>427</v>
      </c>
      <c r="J225" s="10">
        <v>1</v>
      </c>
      <c r="K225" s="10">
        <v>79</v>
      </c>
      <c r="L225" s="10">
        <v>66</v>
      </c>
      <c r="M225" s="10" t="s">
        <v>941</v>
      </c>
      <c r="N225" s="10" t="s">
        <v>975</v>
      </c>
      <c r="O225" s="10">
        <v>4</v>
      </c>
      <c r="P225" s="10" t="s">
        <v>952</v>
      </c>
      <c r="Q225" s="10" t="s">
        <v>953</v>
      </c>
      <c r="R225" s="10" t="s">
        <v>944</v>
      </c>
      <c r="S225" s="10" t="s">
        <v>983</v>
      </c>
      <c r="T225" s="10" t="s">
        <v>984</v>
      </c>
      <c r="U225" s="10">
        <v>0.549616691828725</v>
      </c>
      <c r="V225" s="10">
        <v>0.264147379931776</v>
      </c>
      <c r="W225" s="10">
        <v>3.052631579</v>
      </c>
      <c r="X225" s="10" t="s">
        <v>989</v>
      </c>
      <c r="Y225" s="10" t="s">
        <v>980</v>
      </c>
      <c r="Z225" s="10" t="s">
        <v>966</v>
      </c>
    </row>
    <row r="226" spans="1:26" ht="15">
      <c r="A226" s="10" t="s">
        <v>1215</v>
      </c>
      <c r="B226" s="6">
        <v>3.591416831</v>
      </c>
      <c r="C226" s="6" t="s">
        <v>950</v>
      </c>
      <c r="D226" s="10" t="s">
        <v>1437</v>
      </c>
      <c r="E226" s="10" t="s">
        <v>940</v>
      </c>
      <c r="F226" s="10">
        <v>0</v>
      </c>
      <c r="G226" s="10">
        <v>1143</v>
      </c>
      <c r="H226" s="10">
        <v>0</v>
      </c>
      <c r="I226" s="10">
        <v>1143</v>
      </c>
      <c r="J226" s="10">
        <v>0</v>
      </c>
      <c r="K226" s="10">
        <v>1143</v>
      </c>
      <c r="L226" s="10">
        <v>57</v>
      </c>
      <c r="M226" s="10" t="s">
        <v>941</v>
      </c>
      <c r="N226" s="10" t="s">
        <v>951</v>
      </c>
      <c r="O226" s="10">
        <v>2</v>
      </c>
      <c r="P226" s="10" t="s">
        <v>952</v>
      </c>
      <c r="Q226" s="10" t="s">
        <v>943</v>
      </c>
      <c r="R226" s="10" t="s">
        <v>944</v>
      </c>
      <c r="S226" s="10" t="s">
        <v>983</v>
      </c>
      <c r="T226" s="10" t="s">
        <v>984</v>
      </c>
      <c r="U226" s="10">
        <v>0.405889405401268</v>
      </c>
      <c r="V226" s="10">
        <v>0.196783219075543</v>
      </c>
      <c r="W226" s="10">
        <v>2.184210526</v>
      </c>
      <c r="X226" s="10" t="s">
        <v>970</v>
      </c>
      <c r="Y226" s="10" t="s">
        <v>947</v>
      </c>
      <c r="Z226" s="10" t="s">
        <v>966</v>
      </c>
    </row>
    <row r="227" spans="1:26" ht="15">
      <c r="A227" s="10" t="s">
        <v>1216</v>
      </c>
      <c r="B227" s="6">
        <v>-5.242661392</v>
      </c>
      <c r="C227" s="6" t="s">
        <v>950</v>
      </c>
      <c r="D227" s="10" t="s">
        <v>1435</v>
      </c>
      <c r="E227" s="10" t="s">
        <v>973</v>
      </c>
      <c r="F227" s="10">
        <v>0</v>
      </c>
      <c r="G227" s="10">
        <v>658</v>
      </c>
      <c r="H227" s="10">
        <v>0</v>
      </c>
      <c r="I227" s="10">
        <v>658</v>
      </c>
      <c r="J227" s="10">
        <v>0</v>
      </c>
      <c r="K227" s="10">
        <v>658</v>
      </c>
      <c r="L227" s="10">
        <v>48</v>
      </c>
      <c r="M227" s="10" t="s">
        <v>941</v>
      </c>
      <c r="N227" s="10" t="s">
        <v>951</v>
      </c>
      <c r="O227" s="10">
        <v>2</v>
      </c>
      <c r="P227" s="10" t="s">
        <v>942</v>
      </c>
      <c r="Q227" s="10" t="s">
        <v>963</v>
      </c>
      <c r="R227" s="10" t="s">
        <v>976</v>
      </c>
      <c r="S227" s="10" t="s">
        <v>945</v>
      </c>
      <c r="T227" s="10" t="s">
        <v>958</v>
      </c>
      <c r="U227" s="10">
        <v>0.312803617998779</v>
      </c>
      <c r="V227" s="10">
        <v>0.16727942228037</v>
      </c>
      <c r="W227" s="10">
        <v>2.736842105</v>
      </c>
      <c r="X227" s="10" t="s">
        <v>241</v>
      </c>
      <c r="Y227" s="10" t="s">
        <v>947</v>
      </c>
      <c r="Z227" s="10" t="s">
        <v>948</v>
      </c>
    </row>
    <row r="228" spans="1:26" ht="15">
      <c r="A228" s="10" t="s">
        <v>1217</v>
      </c>
      <c r="B228" s="6">
        <v>18.2358196</v>
      </c>
      <c r="C228" s="6" t="s">
        <v>950</v>
      </c>
      <c r="D228" s="10" t="s">
        <v>1436</v>
      </c>
      <c r="E228" s="10" t="s">
        <v>940</v>
      </c>
      <c r="F228" s="10">
        <v>0</v>
      </c>
      <c r="G228" s="10">
        <v>616</v>
      </c>
      <c r="H228" s="10">
        <v>0</v>
      </c>
      <c r="I228" s="10">
        <v>616</v>
      </c>
      <c r="J228" s="10">
        <v>0</v>
      </c>
      <c r="K228" s="10">
        <v>616</v>
      </c>
      <c r="L228" s="10">
        <v>66</v>
      </c>
      <c r="M228" s="10" t="s">
        <v>941</v>
      </c>
      <c r="N228" s="10" t="s">
        <v>951</v>
      </c>
      <c r="O228" s="10">
        <v>2</v>
      </c>
      <c r="P228" s="10" t="s">
        <v>942</v>
      </c>
      <c r="Q228" s="10" t="s">
        <v>963</v>
      </c>
      <c r="R228" s="10" t="s">
        <v>956</v>
      </c>
      <c r="S228" s="10" t="s">
        <v>957</v>
      </c>
      <c r="T228" s="10" t="s">
        <v>979</v>
      </c>
      <c r="U228" s="10">
        <v>0.360224952039656</v>
      </c>
      <c r="V228" s="10">
        <v>0.185717314708995</v>
      </c>
      <c r="W228" s="10">
        <v>2.815789474</v>
      </c>
      <c r="X228" s="10" t="s">
        <v>241</v>
      </c>
      <c r="Y228" s="10" t="s">
        <v>947</v>
      </c>
      <c r="Z228" s="10" t="s">
        <v>966</v>
      </c>
    </row>
    <row r="229" spans="1:26" ht="15">
      <c r="A229" s="10" t="s">
        <v>1218</v>
      </c>
      <c r="B229" s="6">
        <v>9.716202159</v>
      </c>
      <c r="C229" s="6" t="s">
        <v>939</v>
      </c>
      <c r="D229" s="10" t="s">
        <v>1436</v>
      </c>
      <c r="E229" s="10" t="s">
        <v>940</v>
      </c>
      <c r="F229" s="10">
        <v>0</v>
      </c>
      <c r="G229" s="10">
        <v>947</v>
      </c>
      <c r="H229" s="10">
        <v>0</v>
      </c>
      <c r="I229" s="10">
        <v>947</v>
      </c>
      <c r="J229" s="10">
        <v>0</v>
      </c>
      <c r="K229" s="10">
        <v>947</v>
      </c>
      <c r="L229" s="10">
        <v>67</v>
      </c>
      <c r="M229" s="10" t="s">
        <v>974</v>
      </c>
      <c r="N229" s="10" t="s">
        <v>975</v>
      </c>
      <c r="O229" s="10">
        <v>4</v>
      </c>
      <c r="P229" s="10" t="s">
        <v>952</v>
      </c>
      <c r="Q229" s="10" t="s">
        <v>943</v>
      </c>
      <c r="R229" s="10" t="s">
        <v>956</v>
      </c>
      <c r="S229" s="10" t="s">
        <v>957</v>
      </c>
      <c r="T229" s="10" t="s">
        <v>958</v>
      </c>
      <c r="U229" s="10">
        <v>0.386517909787264</v>
      </c>
      <c r="V229" s="10">
        <v>0.239068372437179</v>
      </c>
      <c r="W229" s="10">
        <v>4</v>
      </c>
      <c r="X229" s="10" t="s">
        <v>241</v>
      </c>
      <c r="Y229" s="10" t="s">
        <v>947</v>
      </c>
      <c r="Z229" s="10" t="s">
        <v>966</v>
      </c>
    </row>
    <row r="230" spans="1:26" ht="15">
      <c r="A230" s="10" t="s">
        <v>1219</v>
      </c>
      <c r="B230" s="6">
        <v>7.07581573</v>
      </c>
      <c r="C230" s="6" t="s">
        <v>939</v>
      </c>
      <c r="D230" s="10" t="s">
        <v>1436</v>
      </c>
      <c r="E230" s="10" t="s">
        <v>940</v>
      </c>
      <c r="F230" s="10">
        <v>0</v>
      </c>
      <c r="G230" s="10">
        <v>576</v>
      </c>
      <c r="H230" s="10">
        <v>0</v>
      </c>
      <c r="I230" s="10">
        <v>576</v>
      </c>
      <c r="J230" s="10">
        <v>1</v>
      </c>
      <c r="K230" s="10">
        <v>213</v>
      </c>
      <c r="L230" s="10">
        <v>62</v>
      </c>
      <c r="M230" s="10" t="s">
        <v>941</v>
      </c>
      <c r="N230" s="10" t="s">
        <v>975</v>
      </c>
      <c r="O230" s="10">
        <v>4</v>
      </c>
      <c r="P230" s="10" t="s">
        <v>952</v>
      </c>
      <c r="Q230" s="10" t="s">
        <v>963</v>
      </c>
      <c r="R230" s="10" t="s">
        <v>956</v>
      </c>
      <c r="S230" s="10" t="s">
        <v>957</v>
      </c>
      <c r="T230" s="10" t="s">
        <v>958</v>
      </c>
      <c r="U230" s="10">
        <v>0.428020998985084</v>
      </c>
      <c r="V230" s="10">
        <v>0.166121793019357</v>
      </c>
      <c r="W230" s="10">
        <v>3.210526316</v>
      </c>
      <c r="X230" s="10" t="s">
        <v>241</v>
      </c>
      <c r="Y230" s="10" t="s">
        <v>947</v>
      </c>
      <c r="Z230" s="10" t="s">
        <v>966</v>
      </c>
    </row>
    <row r="231" spans="1:26" ht="15">
      <c r="A231" s="10" t="s">
        <v>1220</v>
      </c>
      <c r="B231" s="6">
        <v>-0.406390273</v>
      </c>
      <c r="C231" s="6" t="s">
        <v>939</v>
      </c>
      <c r="D231" s="10" t="s">
        <v>1437</v>
      </c>
      <c r="E231" s="10" t="s">
        <v>940</v>
      </c>
      <c r="F231" s="10">
        <v>0</v>
      </c>
      <c r="G231" s="10">
        <v>14</v>
      </c>
      <c r="H231" s="10">
        <v>0</v>
      </c>
      <c r="I231" s="10">
        <v>14</v>
      </c>
      <c r="J231" s="10">
        <v>0</v>
      </c>
      <c r="K231" s="10">
        <v>14</v>
      </c>
      <c r="L231" s="10">
        <v>51</v>
      </c>
      <c r="M231" s="10" t="s">
        <v>941</v>
      </c>
      <c r="N231" s="10" t="s">
        <v>951</v>
      </c>
      <c r="O231" s="10">
        <v>2</v>
      </c>
      <c r="P231" s="10" t="s">
        <v>952</v>
      </c>
      <c r="Q231" s="10" t="s">
        <v>943</v>
      </c>
      <c r="R231" s="10" t="s">
        <v>944</v>
      </c>
      <c r="S231" s="10" t="s">
        <v>945</v>
      </c>
      <c r="T231" s="10" t="s">
        <v>987</v>
      </c>
      <c r="U231" s="10">
        <v>0.469696308311762</v>
      </c>
      <c r="V231" s="10">
        <v>0.295516464584107</v>
      </c>
      <c r="W231" s="10">
        <v>1.894736842</v>
      </c>
      <c r="X231" s="10" t="s">
        <v>241</v>
      </c>
      <c r="Y231" s="10" t="s">
        <v>947</v>
      </c>
      <c r="Z231" s="10" t="s">
        <v>966</v>
      </c>
    </row>
    <row r="232" spans="1:26" ht="15">
      <c r="A232" s="10" t="s">
        <v>1221</v>
      </c>
      <c r="B232" s="6">
        <v>-23.283555</v>
      </c>
      <c r="C232" s="6" t="s">
        <v>950</v>
      </c>
      <c r="D232" s="10" t="s">
        <v>1435</v>
      </c>
      <c r="E232" s="10" t="s">
        <v>961</v>
      </c>
      <c r="F232" s="10">
        <v>0</v>
      </c>
      <c r="G232" s="10">
        <v>378</v>
      </c>
      <c r="H232" s="10">
        <v>0</v>
      </c>
      <c r="I232" s="10">
        <v>378</v>
      </c>
      <c r="J232" s="10">
        <v>0</v>
      </c>
      <c r="K232" s="10">
        <v>378</v>
      </c>
      <c r="L232" s="10">
        <v>73</v>
      </c>
      <c r="M232" s="10" t="s">
        <v>941</v>
      </c>
      <c r="N232" s="10" t="s">
        <v>969</v>
      </c>
      <c r="O232" s="10">
        <v>1</v>
      </c>
      <c r="P232" s="10" t="s">
        <v>952</v>
      </c>
      <c r="Q232" s="10" t="s">
        <v>953</v>
      </c>
      <c r="R232" s="10" t="s">
        <v>976</v>
      </c>
      <c r="S232" s="10" t="s">
        <v>945</v>
      </c>
      <c r="T232" s="10" t="s">
        <v>984</v>
      </c>
      <c r="U232" s="10">
        <v>0.541355458873639</v>
      </c>
      <c r="V232" s="10">
        <v>0.153252620342469</v>
      </c>
      <c r="W232" s="10">
        <v>95.86842105</v>
      </c>
      <c r="X232" s="10" t="s">
        <v>241</v>
      </c>
      <c r="Y232" s="10" t="s">
        <v>947</v>
      </c>
      <c r="Z232" s="10" t="s">
        <v>948</v>
      </c>
    </row>
    <row r="233" spans="1:26" ht="15">
      <c r="A233" s="10" t="s">
        <v>1222</v>
      </c>
      <c r="B233" s="6">
        <v>8.034304969</v>
      </c>
      <c r="C233" s="6" t="s">
        <v>939</v>
      </c>
      <c r="D233" s="10" t="s">
        <v>1437</v>
      </c>
      <c r="E233" s="10" t="s">
        <v>1000</v>
      </c>
      <c r="F233" s="10">
        <v>0</v>
      </c>
      <c r="G233" s="10">
        <v>407</v>
      </c>
      <c r="H233" s="10">
        <v>0</v>
      </c>
      <c r="I233" s="10">
        <v>407</v>
      </c>
      <c r="J233" s="10">
        <v>1</v>
      </c>
      <c r="K233" s="10">
        <v>252</v>
      </c>
      <c r="L233" s="10">
        <v>75</v>
      </c>
      <c r="M233" s="10" t="s">
        <v>974</v>
      </c>
      <c r="N233" s="10" t="s">
        <v>975</v>
      </c>
      <c r="O233" s="10">
        <v>4</v>
      </c>
      <c r="P233" s="10" t="s">
        <v>952</v>
      </c>
      <c r="Q233" s="10" t="s">
        <v>943</v>
      </c>
      <c r="R233" s="10" t="s">
        <v>944</v>
      </c>
      <c r="S233" s="10" t="s">
        <v>964</v>
      </c>
      <c r="T233" s="10" t="s">
        <v>958</v>
      </c>
      <c r="U233" s="10">
        <v>0.443669479100827</v>
      </c>
      <c r="V233" s="10">
        <v>0.165091964228453</v>
      </c>
      <c r="W233" s="10">
        <v>3.526315789</v>
      </c>
      <c r="X233" s="10" t="s">
        <v>965</v>
      </c>
      <c r="Y233" s="10" t="s">
        <v>947</v>
      </c>
      <c r="Z233" s="10" t="s">
        <v>971</v>
      </c>
    </row>
    <row r="234" spans="1:26" ht="15">
      <c r="A234" s="10" t="s">
        <v>1223</v>
      </c>
      <c r="B234" s="6">
        <v>-6.175336832</v>
      </c>
      <c r="C234" s="6" t="s">
        <v>950</v>
      </c>
      <c r="D234" s="10" t="s">
        <v>1435</v>
      </c>
      <c r="E234" s="10" t="s">
        <v>961</v>
      </c>
      <c r="F234" s="10">
        <v>0</v>
      </c>
      <c r="G234" s="10">
        <v>461</v>
      </c>
      <c r="H234" s="10">
        <v>0</v>
      </c>
      <c r="I234" s="10">
        <v>461</v>
      </c>
      <c r="J234" s="10">
        <v>0</v>
      </c>
      <c r="K234" s="10">
        <v>461</v>
      </c>
      <c r="L234" s="10">
        <v>54</v>
      </c>
      <c r="M234" s="10" t="s">
        <v>941</v>
      </c>
      <c r="N234" s="10" t="s">
        <v>951</v>
      </c>
      <c r="O234" s="10">
        <v>2</v>
      </c>
      <c r="P234" s="10" t="s">
        <v>952</v>
      </c>
      <c r="Q234" s="10" t="s">
        <v>1162</v>
      </c>
      <c r="R234" s="10" t="s">
        <v>944</v>
      </c>
      <c r="S234" s="10" t="s">
        <v>964</v>
      </c>
      <c r="T234" s="10" t="s">
        <v>979</v>
      </c>
      <c r="U234" s="10">
        <v>0.469089710145996</v>
      </c>
      <c r="V234" s="10">
        <v>0.169093266356869</v>
      </c>
      <c r="W234" s="10">
        <v>4.394736842</v>
      </c>
      <c r="X234" s="10" t="s">
        <v>241</v>
      </c>
      <c r="Y234" s="10" t="s">
        <v>947</v>
      </c>
      <c r="Z234" s="10" t="s">
        <v>948</v>
      </c>
    </row>
    <row r="235" spans="1:26" ht="15">
      <c r="A235" s="10" t="s">
        <v>1224</v>
      </c>
      <c r="B235" s="6">
        <v>15.03388326</v>
      </c>
      <c r="C235" s="6" t="s">
        <v>939</v>
      </c>
      <c r="D235" s="10" t="s">
        <v>1436</v>
      </c>
      <c r="E235" s="10" t="s">
        <v>940</v>
      </c>
      <c r="F235" s="10">
        <v>0</v>
      </c>
      <c r="G235" s="10">
        <v>414</v>
      </c>
      <c r="H235" s="10">
        <v>0</v>
      </c>
      <c r="I235" s="10">
        <v>414</v>
      </c>
      <c r="J235" s="10">
        <v>1</v>
      </c>
      <c r="K235" s="10">
        <v>235</v>
      </c>
      <c r="L235" s="10">
        <v>35</v>
      </c>
      <c r="M235" s="10" t="s">
        <v>974</v>
      </c>
      <c r="N235" s="10" t="s">
        <v>951</v>
      </c>
      <c r="O235" s="10">
        <v>2</v>
      </c>
      <c r="P235" s="10" t="s">
        <v>952</v>
      </c>
      <c r="Q235" s="10" t="s">
        <v>943</v>
      </c>
      <c r="R235" s="10" t="s">
        <v>944</v>
      </c>
      <c r="S235" s="10" t="s">
        <v>945</v>
      </c>
      <c r="T235" s="10" t="s">
        <v>987</v>
      </c>
      <c r="U235" s="10">
        <v>0.328006314675367</v>
      </c>
      <c r="V235" s="10">
        <v>0.199642964707498</v>
      </c>
      <c r="W235" s="10">
        <v>0.842105263</v>
      </c>
      <c r="X235" s="10" t="s">
        <v>241</v>
      </c>
      <c r="Y235" s="10" t="s">
        <v>947</v>
      </c>
      <c r="Z235" s="10" t="s">
        <v>966</v>
      </c>
    </row>
    <row r="236" spans="1:26" ht="15">
      <c r="A236" s="10" t="s">
        <v>1225</v>
      </c>
      <c r="B236" s="6">
        <v>-6.817903307</v>
      </c>
      <c r="C236" s="6" t="s">
        <v>950</v>
      </c>
      <c r="D236" s="10" t="s">
        <v>1435</v>
      </c>
      <c r="E236" s="10" t="s">
        <v>940</v>
      </c>
      <c r="F236" s="10">
        <v>0</v>
      </c>
      <c r="G236" s="10">
        <v>667</v>
      </c>
      <c r="H236" s="10">
        <v>0</v>
      </c>
      <c r="I236" s="10">
        <v>667</v>
      </c>
      <c r="J236" s="10">
        <v>1</v>
      </c>
      <c r="K236" s="10">
        <v>667</v>
      </c>
      <c r="L236" s="10">
        <v>74</v>
      </c>
      <c r="M236" s="10" t="s">
        <v>941</v>
      </c>
      <c r="N236" s="10" t="s">
        <v>969</v>
      </c>
      <c r="O236" s="10">
        <v>1</v>
      </c>
      <c r="P236" s="10" t="s">
        <v>952</v>
      </c>
      <c r="Q236" s="10" t="s">
        <v>943</v>
      </c>
      <c r="R236" s="10" t="s">
        <v>944</v>
      </c>
      <c r="S236" s="10" t="s">
        <v>945</v>
      </c>
      <c r="T236" s="10" t="s">
        <v>1079</v>
      </c>
      <c r="U236" s="10">
        <v>0.152518917878835</v>
      </c>
      <c r="V236" s="10">
        <v>0.188995052021902</v>
      </c>
      <c r="W236" s="10">
        <v>1.026315789</v>
      </c>
      <c r="X236" s="10" t="s">
        <v>989</v>
      </c>
      <c r="Y236" s="10" t="s">
        <v>980</v>
      </c>
      <c r="Z236" s="10" t="s">
        <v>948</v>
      </c>
    </row>
    <row r="237" spans="1:26" ht="15">
      <c r="A237" s="10" t="s">
        <v>1226</v>
      </c>
      <c r="B237" s="6">
        <v>-0.673202582</v>
      </c>
      <c r="C237" s="6" t="s">
        <v>950</v>
      </c>
      <c r="D237" s="10" t="s">
        <v>1437</v>
      </c>
      <c r="E237" s="10" t="s">
        <v>973</v>
      </c>
      <c r="F237" s="10">
        <v>0</v>
      </c>
      <c r="G237" s="10">
        <v>836</v>
      </c>
      <c r="H237" s="10">
        <v>0</v>
      </c>
      <c r="I237" s="10">
        <v>836</v>
      </c>
      <c r="J237" s="10">
        <v>0</v>
      </c>
      <c r="K237" s="10">
        <v>836</v>
      </c>
      <c r="L237" s="10">
        <v>52</v>
      </c>
      <c r="M237" s="10" t="s">
        <v>941</v>
      </c>
      <c r="N237" s="10" t="s">
        <v>951</v>
      </c>
      <c r="O237" s="10">
        <v>2</v>
      </c>
      <c r="P237" s="10" t="s">
        <v>952</v>
      </c>
      <c r="Q237" s="10" t="s">
        <v>943</v>
      </c>
      <c r="R237" s="10" t="s">
        <v>944</v>
      </c>
      <c r="S237" s="10" t="s">
        <v>964</v>
      </c>
      <c r="T237" s="10" t="s">
        <v>958</v>
      </c>
      <c r="U237" s="10">
        <v>0.536125969629118</v>
      </c>
      <c r="V237" s="10">
        <v>0.173919849246322</v>
      </c>
      <c r="W237" s="10">
        <v>3.105263158</v>
      </c>
      <c r="X237" s="10" t="s">
        <v>965</v>
      </c>
      <c r="Y237" s="10" t="s">
        <v>947</v>
      </c>
      <c r="Z237" s="10" t="s">
        <v>966</v>
      </c>
    </row>
    <row r="238" spans="1:26" ht="15">
      <c r="A238" s="10" t="s">
        <v>1227</v>
      </c>
      <c r="B238" s="6">
        <v>15.75569277</v>
      </c>
      <c r="C238" s="6" t="s">
        <v>950</v>
      </c>
      <c r="D238" s="10" t="s">
        <v>1436</v>
      </c>
      <c r="E238" s="10" t="s">
        <v>940</v>
      </c>
      <c r="F238" s="10">
        <v>1</v>
      </c>
      <c r="G238" s="10">
        <v>385</v>
      </c>
      <c r="H238" s="10">
        <v>0</v>
      </c>
      <c r="I238" s="10">
        <v>385</v>
      </c>
      <c r="J238" s="10">
        <v>0</v>
      </c>
      <c r="K238" s="10">
        <v>385</v>
      </c>
      <c r="L238" s="10">
        <v>51</v>
      </c>
      <c r="M238" s="10" t="s">
        <v>974</v>
      </c>
      <c r="N238" s="10" t="s">
        <v>951</v>
      </c>
      <c r="O238" s="10">
        <v>2</v>
      </c>
      <c r="P238" s="10" t="s">
        <v>952</v>
      </c>
      <c r="Q238" s="10" t="s">
        <v>943</v>
      </c>
      <c r="R238" s="10" t="s">
        <v>992</v>
      </c>
      <c r="S238" s="10" t="s">
        <v>978</v>
      </c>
      <c r="T238" s="10" t="s">
        <v>958</v>
      </c>
      <c r="U238" s="10">
        <v>0.435075740288502</v>
      </c>
      <c r="V238" s="10">
        <v>0.150145570164384</v>
      </c>
      <c r="W238" s="10">
        <v>1.394736842</v>
      </c>
      <c r="X238" s="10" t="s">
        <v>241</v>
      </c>
      <c r="Y238" s="10" t="s">
        <v>947</v>
      </c>
      <c r="Z238" s="10" t="s">
        <v>966</v>
      </c>
    </row>
    <row r="239" spans="1:26" ht="15">
      <c r="A239" s="10" t="s">
        <v>1228</v>
      </c>
      <c r="B239" s="6">
        <v>-0.536124338</v>
      </c>
      <c r="C239" s="6" t="s">
        <v>950</v>
      </c>
      <c r="D239" s="10" t="s">
        <v>1437</v>
      </c>
      <c r="E239" s="10" t="s">
        <v>940</v>
      </c>
      <c r="F239" s="10">
        <v>0</v>
      </c>
      <c r="G239" s="10">
        <v>695</v>
      </c>
      <c r="H239" s="10">
        <v>0</v>
      </c>
      <c r="I239" s="10">
        <v>695</v>
      </c>
      <c r="J239" s="10">
        <v>0</v>
      </c>
      <c r="K239" s="10">
        <v>695</v>
      </c>
      <c r="L239" s="10">
        <v>61</v>
      </c>
      <c r="M239" s="10" t="s">
        <v>974</v>
      </c>
      <c r="N239" s="10" t="s">
        <v>951</v>
      </c>
      <c r="O239" s="10">
        <v>2</v>
      </c>
      <c r="P239" s="10" t="s">
        <v>952</v>
      </c>
      <c r="Q239" s="10" t="s">
        <v>943</v>
      </c>
      <c r="R239" s="10" t="s">
        <v>956</v>
      </c>
      <c r="S239" s="10" t="s">
        <v>978</v>
      </c>
      <c r="T239" s="10" t="s">
        <v>979</v>
      </c>
      <c r="U239" s="10">
        <v>0.327592719208243</v>
      </c>
      <c r="V239" s="10">
        <v>0.172937726438904</v>
      </c>
      <c r="W239" s="10">
        <v>6.342105263</v>
      </c>
      <c r="X239" s="10" t="s">
        <v>241</v>
      </c>
      <c r="Y239" s="10" t="s">
        <v>947</v>
      </c>
      <c r="Z239" s="10" t="s">
        <v>948</v>
      </c>
    </row>
    <row r="240" spans="1:26" ht="15">
      <c r="A240" s="10" t="s">
        <v>1229</v>
      </c>
      <c r="B240" s="6">
        <v>10.86429998</v>
      </c>
      <c r="C240" s="6" t="s">
        <v>939</v>
      </c>
      <c r="D240" s="10" t="s">
        <v>1436</v>
      </c>
      <c r="E240" s="10" t="s">
        <v>961</v>
      </c>
      <c r="F240" s="10">
        <v>0</v>
      </c>
      <c r="G240" s="10">
        <v>11</v>
      </c>
      <c r="H240" s="10">
        <v>0</v>
      </c>
      <c r="I240" s="10">
        <v>11</v>
      </c>
      <c r="J240" s="10">
        <v>0</v>
      </c>
      <c r="K240" s="10">
        <v>11</v>
      </c>
      <c r="L240" s="10">
        <v>41</v>
      </c>
      <c r="M240" s="10" t="s">
        <v>974</v>
      </c>
      <c r="N240" s="10" t="s">
        <v>969</v>
      </c>
      <c r="O240" s="10">
        <v>1</v>
      </c>
      <c r="P240" s="10" t="s">
        <v>942</v>
      </c>
      <c r="Q240" s="10" t="s">
        <v>963</v>
      </c>
      <c r="R240" s="10" t="s">
        <v>944</v>
      </c>
      <c r="S240" s="10" t="s">
        <v>964</v>
      </c>
      <c r="T240" s="10" t="s">
        <v>987</v>
      </c>
      <c r="U240" s="10">
        <v>0.417721821648475</v>
      </c>
      <c r="V240" s="10">
        <v>0.176750926507771</v>
      </c>
      <c r="W240" s="10">
        <v>6.131578947</v>
      </c>
      <c r="X240" s="10" t="s">
        <v>241</v>
      </c>
      <c r="Y240" s="10" t="s">
        <v>947</v>
      </c>
      <c r="Z240" s="10" t="s">
        <v>966</v>
      </c>
    </row>
    <row r="241" spans="1:26" ht="15">
      <c r="A241" s="10" t="s">
        <v>1230</v>
      </c>
      <c r="B241" s="6">
        <v>1.80077186</v>
      </c>
      <c r="C241" s="6" t="s">
        <v>950</v>
      </c>
      <c r="D241" s="10" t="s">
        <v>1437</v>
      </c>
      <c r="E241" s="10" t="s">
        <v>1000</v>
      </c>
      <c r="F241" s="10">
        <v>0</v>
      </c>
      <c r="G241" s="10">
        <v>421</v>
      </c>
      <c r="H241" s="10">
        <v>0</v>
      </c>
      <c r="I241" s="10">
        <v>421</v>
      </c>
      <c r="J241" s="10">
        <v>1</v>
      </c>
      <c r="K241" s="10">
        <v>419</v>
      </c>
      <c r="L241" s="10">
        <v>74</v>
      </c>
      <c r="M241" s="10" t="s">
        <v>941</v>
      </c>
      <c r="N241" s="10" t="s">
        <v>969</v>
      </c>
      <c r="O241" s="10">
        <v>1</v>
      </c>
      <c r="P241" s="10" t="s">
        <v>952</v>
      </c>
      <c r="Q241" s="10" t="s">
        <v>943</v>
      </c>
      <c r="R241" s="10" t="s">
        <v>944</v>
      </c>
      <c r="S241" s="10" t="s">
        <v>964</v>
      </c>
      <c r="T241" s="10" t="s">
        <v>958</v>
      </c>
      <c r="U241" s="10">
        <v>0.435164124891622</v>
      </c>
      <c r="V241" s="10">
        <v>0.253770735614269</v>
      </c>
      <c r="W241" s="10">
        <v>4.552631579</v>
      </c>
      <c r="X241" s="10" t="s">
        <v>241</v>
      </c>
      <c r="Y241" s="10" t="s">
        <v>980</v>
      </c>
      <c r="Z241" s="10" t="s">
        <v>966</v>
      </c>
    </row>
    <row r="242" spans="1:26" ht="15">
      <c r="A242" s="10" t="s">
        <v>1231</v>
      </c>
      <c r="B242" s="6">
        <v>-1.114664763</v>
      </c>
      <c r="C242" s="6" t="s">
        <v>939</v>
      </c>
      <c r="D242" s="10" t="s">
        <v>1437</v>
      </c>
      <c r="E242" s="10" t="s">
        <v>940</v>
      </c>
      <c r="F242" s="10">
        <v>0</v>
      </c>
      <c r="G242" s="10">
        <v>111</v>
      </c>
      <c r="H242" s="10">
        <v>0</v>
      </c>
      <c r="I242" s="10">
        <v>111</v>
      </c>
      <c r="J242" s="10">
        <v>0</v>
      </c>
      <c r="K242" s="10">
        <v>111</v>
      </c>
      <c r="L242" s="10">
        <v>79</v>
      </c>
      <c r="M242" s="10" t="s">
        <v>974</v>
      </c>
      <c r="N242" s="10" t="s">
        <v>969</v>
      </c>
      <c r="O242" s="10">
        <v>1</v>
      </c>
      <c r="P242" s="10" t="s">
        <v>942</v>
      </c>
      <c r="Q242" s="10" t="s">
        <v>943</v>
      </c>
      <c r="R242" s="10" t="s">
        <v>956</v>
      </c>
      <c r="S242" s="10" t="s">
        <v>945</v>
      </c>
      <c r="T242" s="10" t="s">
        <v>979</v>
      </c>
      <c r="U242" s="10">
        <v>0.388511700889985</v>
      </c>
      <c r="V242" s="10">
        <v>0.216989035696491</v>
      </c>
      <c r="W242" s="10">
        <v>2.105263158</v>
      </c>
      <c r="X242" s="10" t="s">
        <v>241</v>
      </c>
      <c r="Y242" s="10" t="s">
        <v>980</v>
      </c>
      <c r="Z242" s="10" t="s">
        <v>948</v>
      </c>
    </row>
    <row r="243" spans="1:26" ht="15">
      <c r="A243" s="10" t="s">
        <v>1232</v>
      </c>
      <c r="B243" s="6">
        <v>7.847808815</v>
      </c>
      <c r="C243" s="6" t="s">
        <v>939</v>
      </c>
      <c r="D243" s="10" t="s">
        <v>1436</v>
      </c>
      <c r="E243" s="10" t="s">
        <v>1000</v>
      </c>
      <c r="F243" s="10">
        <v>0</v>
      </c>
      <c r="G243" s="10">
        <v>210</v>
      </c>
      <c r="H243" s="10">
        <v>0</v>
      </c>
      <c r="I243" s="10">
        <v>210</v>
      </c>
      <c r="J243" s="10">
        <v>0</v>
      </c>
      <c r="K243" s="10">
        <v>210</v>
      </c>
      <c r="L243" s="10">
        <v>56</v>
      </c>
      <c r="M243" s="10" t="s">
        <v>941</v>
      </c>
      <c r="N243" s="10" t="s">
        <v>962</v>
      </c>
      <c r="O243" s="10">
        <v>3</v>
      </c>
      <c r="P243" s="10" t="s">
        <v>952</v>
      </c>
      <c r="Q243" s="10" t="s">
        <v>963</v>
      </c>
      <c r="R243" s="10" t="s">
        <v>944</v>
      </c>
      <c r="S243" s="10" t="s">
        <v>964</v>
      </c>
      <c r="T243" s="10" t="s">
        <v>979</v>
      </c>
      <c r="U243" s="10">
        <v>0.506542676447795</v>
      </c>
      <c r="V243" s="10">
        <v>0.202817497953954</v>
      </c>
      <c r="W243" s="10">
        <v>2.421052632</v>
      </c>
      <c r="X243" s="10" t="s">
        <v>241</v>
      </c>
      <c r="Y243" s="10" t="s">
        <v>947</v>
      </c>
      <c r="Z243" s="10" t="s">
        <v>966</v>
      </c>
    </row>
    <row r="244" spans="1:26" ht="15">
      <c r="A244" s="10" t="s">
        <v>1233</v>
      </c>
      <c r="B244" s="6">
        <v>-14.40269497</v>
      </c>
      <c r="C244" s="6" t="s">
        <v>939</v>
      </c>
      <c r="D244" s="10" t="s">
        <v>1435</v>
      </c>
      <c r="E244" s="10" t="s">
        <v>961</v>
      </c>
      <c r="F244" s="10">
        <v>0</v>
      </c>
      <c r="G244" s="10">
        <v>1172</v>
      </c>
      <c r="H244" s="10">
        <v>0</v>
      </c>
      <c r="I244" s="10">
        <v>1172</v>
      </c>
      <c r="J244" s="10">
        <v>0</v>
      </c>
      <c r="K244" s="10">
        <v>1172</v>
      </c>
      <c r="L244" s="10">
        <v>60</v>
      </c>
      <c r="M244" s="10" t="s">
        <v>974</v>
      </c>
      <c r="N244" s="10" t="s">
        <v>962</v>
      </c>
      <c r="O244" s="10">
        <v>3</v>
      </c>
      <c r="P244" s="10" t="s">
        <v>942</v>
      </c>
      <c r="Q244" s="10" t="s">
        <v>963</v>
      </c>
      <c r="R244" s="10" t="s">
        <v>976</v>
      </c>
      <c r="S244" s="10" t="s">
        <v>945</v>
      </c>
      <c r="T244" s="10" t="s">
        <v>958</v>
      </c>
      <c r="U244" s="10" t="s">
        <v>241</v>
      </c>
      <c r="V244" s="10" t="s">
        <v>241</v>
      </c>
      <c r="W244" s="10">
        <v>1.078947368</v>
      </c>
      <c r="X244" s="10" t="s">
        <v>954</v>
      </c>
      <c r="Y244" s="10" t="s">
        <v>241</v>
      </c>
      <c r="Z244" s="10" t="s">
        <v>948</v>
      </c>
    </row>
    <row r="245" spans="1:26" ht="15">
      <c r="A245" s="10" t="s">
        <v>1234</v>
      </c>
      <c r="B245" s="6">
        <v>9.584547303</v>
      </c>
      <c r="C245" s="6" t="s">
        <v>939</v>
      </c>
      <c r="D245" s="10" t="s">
        <v>1436</v>
      </c>
      <c r="E245" s="10" t="s">
        <v>968</v>
      </c>
      <c r="F245" s="10">
        <v>0</v>
      </c>
      <c r="G245" s="10">
        <v>441</v>
      </c>
      <c r="H245" s="10">
        <v>0</v>
      </c>
      <c r="I245" s="10">
        <v>441</v>
      </c>
      <c r="J245" s="10">
        <v>0</v>
      </c>
      <c r="K245" s="10">
        <v>441</v>
      </c>
      <c r="L245" s="10">
        <v>68</v>
      </c>
      <c r="M245" s="10" t="s">
        <v>974</v>
      </c>
      <c r="N245" s="10" t="s">
        <v>962</v>
      </c>
      <c r="O245" s="10">
        <v>3</v>
      </c>
      <c r="P245" s="10" t="s">
        <v>942</v>
      </c>
      <c r="Q245" s="10" t="s">
        <v>963</v>
      </c>
      <c r="R245" s="10" t="s">
        <v>944</v>
      </c>
      <c r="S245" s="10" t="s">
        <v>964</v>
      </c>
      <c r="T245" s="10" t="s">
        <v>958</v>
      </c>
      <c r="U245" s="10">
        <v>0.445056890301476</v>
      </c>
      <c r="V245" s="10">
        <v>0.235482585650759</v>
      </c>
      <c r="W245" s="10">
        <v>0.868421053</v>
      </c>
      <c r="X245" s="10" t="s">
        <v>970</v>
      </c>
      <c r="Y245" s="10" t="s">
        <v>947</v>
      </c>
      <c r="Z245" s="10" t="s">
        <v>966</v>
      </c>
    </row>
    <row r="246" spans="1:26" ht="15">
      <c r="A246" s="10" t="s">
        <v>1235</v>
      </c>
      <c r="B246" s="6">
        <v>0.489752004</v>
      </c>
      <c r="C246" s="6" t="s">
        <v>950</v>
      </c>
      <c r="D246" s="10" t="s">
        <v>1437</v>
      </c>
      <c r="E246" s="10" t="s">
        <v>940</v>
      </c>
      <c r="F246" s="10">
        <v>0</v>
      </c>
      <c r="G246" s="10">
        <v>1147</v>
      </c>
      <c r="H246" s="10">
        <v>0</v>
      </c>
      <c r="I246" s="10">
        <v>1147</v>
      </c>
      <c r="J246" s="10">
        <v>0</v>
      </c>
      <c r="K246" s="10">
        <v>1147</v>
      </c>
      <c r="L246" s="10">
        <v>55</v>
      </c>
      <c r="M246" s="10" t="s">
        <v>974</v>
      </c>
      <c r="N246" s="10" t="s">
        <v>951</v>
      </c>
      <c r="O246" s="10">
        <v>2</v>
      </c>
      <c r="P246" s="10" t="s">
        <v>952</v>
      </c>
      <c r="Q246" s="10" t="s">
        <v>943</v>
      </c>
      <c r="R246" s="10" t="s">
        <v>956</v>
      </c>
      <c r="S246" s="10" t="s">
        <v>957</v>
      </c>
      <c r="T246" s="10" t="s">
        <v>958</v>
      </c>
      <c r="U246" s="10">
        <v>0.414151202998685</v>
      </c>
      <c r="V246" s="10">
        <v>0.174336526705306</v>
      </c>
      <c r="W246" s="10">
        <v>4.578947368</v>
      </c>
      <c r="X246" s="10" t="s">
        <v>241</v>
      </c>
      <c r="Y246" s="10" t="s">
        <v>947</v>
      </c>
      <c r="Z246" s="10" t="s">
        <v>966</v>
      </c>
    </row>
    <row r="247" spans="1:26" ht="15">
      <c r="A247" s="10" t="s">
        <v>1236</v>
      </c>
      <c r="B247" s="6">
        <v>-8.081324091</v>
      </c>
      <c r="C247" s="6" t="s">
        <v>939</v>
      </c>
      <c r="D247" s="10" t="s">
        <v>1435</v>
      </c>
      <c r="E247" s="10" t="s">
        <v>973</v>
      </c>
      <c r="F247" s="10">
        <v>0</v>
      </c>
      <c r="G247" s="10">
        <v>360</v>
      </c>
      <c r="H247" s="10">
        <v>0</v>
      </c>
      <c r="I247" s="10">
        <v>360</v>
      </c>
      <c r="J247" s="10">
        <v>1</v>
      </c>
      <c r="K247" s="10">
        <v>249</v>
      </c>
      <c r="L247" s="10">
        <v>57</v>
      </c>
      <c r="M247" s="10" t="s">
        <v>941</v>
      </c>
      <c r="N247" s="10" t="s">
        <v>975</v>
      </c>
      <c r="O247" s="10">
        <v>4</v>
      </c>
      <c r="P247" s="10" t="s">
        <v>942</v>
      </c>
      <c r="Q247" s="10" t="s">
        <v>943</v>
      </c>
      <c r="R247" s="10" t="s">
        <v>944</v>
      </c>
      <c r="S247" s="10" t="s">
        <v>964</v>
      </c>
      <c r="T247" s="10" t="s">
        <v>946</v>
      </c>
      <c r="U247" s="10">
        <v>0.55060454377008</v>
      </c>
      <c r="V247" s="10">
        <v>0.18974102917475</v>
      </c>
      <c r="W247" s="10">
        <v>3.921052632</v>
      </c>
      <c r="X247" s="10" t="s">
        <v>241</v>
      </c>
      <c r="Y247" s="10" t="s">
        <v>947</v>
      </c>
      <c r="Z247" s="10" t="s">
        <v>959</v>
      </c>
    </row>
    <row r="248" spans="1:26" ht="15">
      <c r="A248" s="10" t="s">
        <v>1237</v>
      </c>
      <c r="B248" s="6">
        <v>-23.98097016</v>
      </c>
      <c r="C248" s="6" t="s">
        <v>939</v>
      </c>
      <c r="D248" s="10" t="s">
        <v>1435</v>
      </c>
      <c r="E248" s="10" t="s">
        <v>940</v>
      </c>
      <c r="F248" s="10">
        <v>0</v>
      </c>
      <c r="G248" s="10">
        <v>1138</v>
      </c>
      <c r="H248" s="10">
        <v>0</v>
      </c>
      <c r="I248" s="10">
        <v>1138</v>
      </c>
      <c r="J248" s="10">
        <v>0</v>
      </c>
      <c r="K248" s="10">
        <v>1138</v>
      </c>
      <c r="L248" s="10">
        <v>76</v>
      </c>
      <c r="M248" s="10" t="s">
        <v>941</v>
      </c>
      <c r="N248" s="10" t="s">
        <v>975</v>
      </c>
      <c r="O248" s="10">
        <v>4</v>
      </c>
      <c r="P248" s="10" t="s">
        <v>942</v>
      </c>
      <c r="Q248" s="10" t="s">
        <v>943</v>
      </c>
      <c r="R248" s="10" t="s">
        <v>976</v>
      </c>
      <c r="S248" s="10" t="s">
        <v>945</v>
      </c>
      <c r="T248" s="10" t="s">
        <v>958</v>
      </c>
      <c r="U248" s="10">
        <v>0.481638852687536</v>
      </c>
      <c r="V248" s="10">
        <v>0.19021041617897</v>
      </c>
      <c r="W248" s="10">
        <v>3.815789474</v>
      </c>
      <c r="X248" s="10" t="s">
        <v>241</v>
      </c>
      <c r="Y248" s="10" t="s">
        <v>980</v>
      </c>
      <c r="Z248" s="10" t="s">
        <v>959</v>
      </c>
    </row>
    <row r="249" spans="1:26" ht="15">
      <c r="A249" s="10" t="s">
        <v>1238</v>
      </c>
      <c r="B249" s="6">
        <v>9.631496074</v>
      </c>
      <c r="C249" s="6" t="s">
        <v>950</v>
      </c>
      <c r="D249" s="10" t="s">
        <v>1436</v>
      </c>
      <c r="E249" s="10" t="s">
        <v>940</v>
      </c>
      <c r="F249" s="10">
        <v>0</v>
      </c>
      <c r="G249" s="10">
        <v>1021</v>
      </c>
      <c r="H249" s="10">
        <v>0</v>
      </c>
      <c r="I249" s="10">
        <v>1021</v>
      </c>
      <c r="J249" s="10">
        <v>0</v>
      </c>
      <c r="K249" s="10">
        <v>1021</v>
      </c>
      <c r="L249" s="10">
        <v>54</v>
      </c>
      <c r="M249" s="10" t="s">
        <v>941</v>
      </c>
      <c r="N249" s="10" t="s">
        <v>969</v>
      </c>
      <c r="O249" s="10">
        <v>1</v>
      </c>
      <c r="P249" s="10" t="s">
        <v>942</v>
      </c>
      <c r="Q249" s="10" t="s">
        <v>963</v>
      </c>
      <c r="R249" s="10" t="s">
        <v>944</v>
      </c>
      <c r="S249" s="10" t="s">
        <v>945</v>
      </c>
      <c r="T249" s="10" t="s">
        <v>987</v>
      </c>
      <c r="U249" s="10">
        <v>0.270107310588533</v>
      </c>
      <c r="V249" s="10">
        <v>0.171882455925356</v>
      </c>
      <c r="W249" s="10">
        <v>1.052631579</v>
      </c>
      <c r="X249" s="10" t="s">
        <v>241</v>
      </c>
      <c r="Y249" s="10" t="s">
        <v>947</v>
      </c>
      <c r="Z249" s="10" t="s">
        <v>966</v>
      </c>
    </row>
    <row r="250" spans="1:26" ht="15">
      <c r="A250" s="10" t="s">
        <v>1239</v>
      </c>
      <c r="B250" s="6">
        <v>-4.61418224</v>
      </c>
      <c r="C250" s="6" t="s">
        <v>950</v>
      </c>
      <c r="D250" s="10" t="s">
        <v>1435</v>
      </c>
      <c r="E250" s="10" t="s">
        <v>940</v>
      </c>
      <c r="F250" s="10">
        <v>0</v>
      </c>
      <c r="G250" s="10">
        <v>579</v>
      </c>
      <c r="H250" s="10">
        <v>0</v>
      </c>
      <c r="I250" s="10">
        <v>579</v>
      </c>
      <c r="J250" s="10">
        <v>0</v>
      </c>
      <c r="K250" s="10">
        <v>579</v>
      </c>
      <c r="L250" s="10">
        <v>61</v>
      </c>
      <c r="M250" s="10" t="s">
        <v>974</v>
      </c>
      <c r="N250" s="10" t="s">
        <v>969</v>
      </c>
      <c r="O250" s="10">
        <v>1</v>
      </c>
      <c r="P250" s="10" t="s">
        <v>942</v>
      </c>
      <c r="Q250" s="10" t="s">
        <v>943</v>
      </c>
      <c r="R250" s="10" t="s">
        <v>956</v>
      </c>
      <c r="S250" s="10" t="s">
        <v>957</v>
      </c>
      <c r="T250" s="10" t="s">
        <v>958</v>
      </c>
      <c r="U250" s="10">
        <v>0.441715668758036</v>
      </c>
      <c r="V250" s="10">
        <v>0.218607121790815</v>
      </c>
      <c r="W250" s="10">
        <v>3.105263158</v>
      </c>
      <c r="X250" s="10" t="s">
        <v>241</v>
      </c>
      <c r="Y250" s="10" t="s">
        <v>980</v>
      </c>
      <c r="Z250" s="10" t="s">
        <v>959</v>
      </c>
    </row>
    <row r="251" spans="1:26" ht="15">
      <c r="A251" s="10" t="s">
        <v>1240</v>
      </c>
      <c r="B251" s="6">
        <v>-0.218928968</v>
      </c>
      <c r="C251" s="6" t="s">
        <v>939</v>
      </c>
      <c r="D251" s="10" t="s">
        <v>1437</v>
      </c>
      <c r="E251" s="10" t="s">
        <v>940</v>
      </c>
      <c r="F251" s="10">
        <v>0</v>
      </c>
      <c r="G251" s="10">
        <v>471</v>
      </c>
      <c r="H251" s="10">
        <v>0</v>
      </c>
      <c r="I251" s="10">
        <v>471</v>
      </c>
      <c r="J251" s="10">
        <v>0</v>
      </c>
      <c r="K251" s="10">
        <v>471</v>
      </c>
      <c r="L251" s="10">
        <v>55</v>
      </c>
      <c r="M251" s="10" t="s">
        <v>941</v>
      </c>
      <c r="N251" s="10" t="s">
        <v>962</v>
      </c>
      <c r="O251" s="10">
        <v>3</v>
      </c>
      <c r="P251" s="10" t="s">
        <v>942</v>
      </c>
      <c r="Q251" s="10" t="s">
        <v>963</v>
      </c>
      <c r="R251" s="10" t="s">
        <v>956</v>
      </c>
      <c r="S251" s="10" t="s">
        <v>945</v>
      </c>
      <c r="T251" s="10" t="s">
        <v>979</v>
      </c>
      <c r="U251" s="10">
        <v>0.439087309573421</v>
      </c>
      <c r="V251" s="10">
        <v>0.204472774977782</v>
      </c>
      <c r="W251" s="10">
        <v>2.342105263</v>
      </c>
      <c r="X251" s="10" t="s">
        <v>241</v>
      </c>
      <c r="Y251" s="10" t="s">
        <v>947</v>
      </c>
      <c r="Z251" s="10" t="s">
        <v>966</v>
      </c>
    </row>
    <row r="252" spans="1:26" ht="15">
      <c r="A252" s="10" t="s">
        <v>1241</v>
      </c>
      <c r="B252" s="6">
        <v>-0.422079479</v>
      </c>
      <c r="C252" s="6" t="s">
        <v>950</v>
      </c>
      <c r="D252" s="10" t="s">
        <v>1437</v>
      </c>
      <c r="E252" s="10" t="s">
        <v>973</v>
      </c>
      <c r="F252" s="10">
        <v>0</v>
      </c>
      <c r="G252" s="10">
        <v>552</v>
      </c>
      <c r="H252" s="10">
        <v>0</v>
      </c>
      <c r="I252" s="10">
        <v>552</v>
      </c>
      <c r="J252" s="10">
        <v>1</v>
      </c>
      <c r="K252" s="10">
        <v>552</v>
      </c>
      <c r="L252" s="10">
        <v>53</v>
      </c>
      <c r="M252" s="10" t="s">
        <v>974</v>
      </c>
      <c r="N252" s="10" t="s">
        <v>969</v>
      </c>
      <c r="O252" s="10">
        <v>1</v>
      </c>
      <c r="P252" s="10" t="s">
        <v>942</v>
      </c>
      <c r="Q252" s="10" t="s">
        <v>943</v>
      </c>
      <c r="R252" s="10" t="s">
        <v>944</v>
      </c>
      <c r="S252" s="10" t="s">
        <v>1001</v>
      </c>
      <c r="T252" s="10" t="s">
        <v>958</v>
      </c>
      <c r="U252" s="10">
        <v>0.410374422541545</v>
      </c>
      <c r="V252" s="10">
        <v>0.320339699592532</v>
      </c>
      <c r="W252" s="10">
        <v>3.052631579</v>
      </c>
      <c r="X252" s="10" t="s">
        <v>241</v>
      </c>
      <c r="Y252" s="10" t="s">
        <v>947</v>
      </c>
      <c r="Z252" s="10" t="s">
        <v>959</v>
      </c>
    </row>
    <row r="253" spans="1:26" ht="15">
      <c r="A253" s="10" t="s">
        <v>1242</v>
      </c>
      <c r="B253" s="6">
        <v>-3.792605051</v>
      </c>
      <c r="C253" s="6" t="s">
        <v>939</v>
      </c>
      <c r="D253" s="10" t="s">
        <v>1435</v>
      </c>
      <c r="E253" s="10" t="s">
        <v>940</v>
      </c>
      <c r="F253" s="10">
        <v>1</v>
      </c>
      <c r="G253" s="10">
        <v>327</v>
      </c>
      <c r="H253" s="10">
        <v>1</v>
      </c>
      <c r="I253" s="10">
        <v>327</v>
      </c>
      <c r="J253" s="10">
        <v>1</v>
      </c>
      <c r="K253" s="10">
        <v>110</v>
      </c>
      <c r="L253" s="10">
        <v>41</v>
      </c>
      <c r="M253" s="10" t="s">
        <v>941</v>
      </c>
      <c r="N253" s="10" t="s">
        <v>951</v>
      </c>
      <c r="O253" s="10">
        <v>2</v>
      </c>
      <c r="P253" s="10" t="s">
        <v>952</v>
      </c>
      <c r="Q253" s="10" t="s">
        <v>953</v>
      </c>
      <c r="R253" s="10" t="s">
        <v>944</v>
      </c>
      <c r="S253" s="10" t="s">
        <v>945</v>
      </c>
      <c r="T253" s="10" t="s">
        <v>987</v>
      </c>
      <c r="U253" s="10">
        <v>0.326606649363241</v>
      </c>
      <c r="V253" s="10">
        <v>0.141671553524143</v>
      </c>
      <c r="W253" s="10">
        <v>0.552631579</v>
      </c>
      <c r="X253" s="10" t="s">
        <v>241</v>
      </c>
      <c r="Y253" s="10" t="s">
        <v>980</v>
      </c>
      <c r="Z253" s="10" t="s">
        <v>971</v>
      </c>
    </row>
    <row r="254" spans="1:26" ht="15">
      <c r="A254" s="10" t="s">
        <v>1243</v>
      </c>
      <c r="B254" s="6">
        <v>12.82734597</v>
      </c>
      <c r="C254" s="6" t="s">
        <v>939</v>
      </c>
      <c r="D254" s="10" t="s">
        <v>1436</v>
      </c>
      <c r="E254" s="10" t="s">
        <v>940</v>
      </c>
      <c r="F254" s="10">
        <v>0</v>
      </c>
      <c r="G254" s="10">
        <v>242</v>
      </c>
      <c r="H254" s="10">
        <v>0</v>
      </c>
      <c r="I254" s="10">
        <v>242</v>
      </c>
      <c r="J254" s="10">
        <v>0</v>
      </c>
      <c r="K254" s="10">
        <v>242</v>
      </c>
      <c r="L254" s="10">
        <v>30</v>
      </c>
      <c r="M254" s="10" t="s">
        <v>941</v>
      </c>
      <c r="N254" s="10" t="s">
        <v>951</v>
      </c>
      <c r="O254" s="10">
        <v>2</v>
      </c>
      <c r="P254" s="10" t="s">
        <v>942</v>
      </c>
      <c r="Q254" s="10" t="s">
        <v>963</v>
      </c>
      <c r="R254" s="10" t="s">
        <v>944</v>
      </c>
      <c r="S254" s="10" t="s">
        <v>978</v>
      </c>
      <c r="T254" s="10" t="s">
        <v>987</v>
      </c>
      <c r="U254" s="10">
        <v>0.383987849756806</v>
      </c>
      <c r="V254" s="10">
        <v>0.262965852922115</v>
      </c>
      <c r="W254" s="10">
        <v>1.342105263</v>
      </c>
      <c r="X254" s="10" t="s">
        <v>241</v>
      </c>
      <c r="Y254" s="10" t="s">
        <v>947</v>
      </c>
      <c r="Z254" s="10" t="s">
        <v>966</v>
      </c>
    </row>
    <row r="255" spans="1:26" ht="15">
      <c r="A255" s="10" t="s">
        <v>1244</v>
      </c>
      <c r="B255" s="6">
        <v>7.075106744</v>
      </c>
      <c r="C255" s="6" t="s">
        <v>950</v>
      </c>
      <c r="D255" s="10" t="s">
        <v>1437</v>
      </c>
      <c r="E255" s="10" t="s">
        <v>940</v>
      </c>
      <c r="F255" s="10">
        <v>0</v>
      </c>
      <c r="G255" s="10">
        <v>914</v>
      </c>
      <c r="H255" s="10">
        <v>0</v>
      </c>
      <c r="I255" s="10">
        <v>914</v>
      </c>
      <c r="J255" s="10">
        <v>0</v>
      </c>
      <c r="K255" s="10">
        <v>914</v>
      </c>
      <c r="L255" s="10">
        <v>85</v>
      </c>
      <c r="M255" s="10" t="s">
        <v>974</v>
      </c>
      <c r="N255" s="10" t="s">
        <v>969</v>
      </c>
      <c r="O255" s="10">
        <v>1</v>
      </c>
      <c r="P255" s="10" t="s">
        <v>952</v>
      </c>
      <c r="Q255" s="10" t="s">
        <v>943</v>
      </c>
      <c r="R255" s="10" t="s">
        <v>992</v>
      </c>
      <c r="S255" s="10" t="s">
        <v>978</v>
      </c>
      <c r="T255" s="10" t="s">
        <v>958</v>
      </c>
      <c r="U255" s="10">
        <v>0.486699609105952</v>
      </c>
      <c r="V255" s="10">
        <v>0.219696521308466</v>
      </c>
      <c r="W255" s="10">
        <v>3.315789474</v>
      </c>
      <c r="X255" s="10" t="s">
        <v>241</v>
      </c>
      <c r="Y255" s="10" t="s">
        <v>947</v>
      </c>
      <c r="Z255" s="10" t="s">
        <v>966</v>
      </c>
    </row>
    <row r="256" spans="1:26" ht="15">
      <c r="A256" s="10" t="s">
        <v>1245</v>
      </c>
      <c r="B256" s="6">
        <v>9.378452109</v>
      </c>
      <c r="C256" s="6" t="s">
        <v>939</v>
      </c>
      <c r="D256" s="10" t="s">
        <v>1436</v>
      </c>
      <c r="E256" s="10" t="s">
        <v>973</v>
      </c>
      <c r="F256" s="10">
        <v>0</v>
      </c>
      <c r="G256" s="10">
        <v>56</v>
      </c>
      <c r="H256" s="10">
        <v>0</v>
      </c>
      <c r="I256" s="10">
        <v>56</v>
      </c>
      <c r="J256" s="10">
        <v>0</v>
      </c>
      <c r="K256" s="10">
        <v>56</v>
      </c>
      <c r="L256" s="10">
        <v>55</v>
      </c>
      <c r="M256" s="10" t="s">
        <v>941</v>
      </c>
      <c r="N256" s="10" t="s">
        <v>951</v>
      </c>
      <c r="O256" s="10">
        <v>2</v>
      </c>
      <c r="P256" s="10" t="s">
        <v>952</v>
      </c>
      <c r="Q256" s="10" t="s">
        <v>943</v>
      </c>
      <c r="R256" s="10" t="s">
        <v>976</v>
      </c>
      <c r="S256" s="10" t="s">
        <v>945</v>
      </c>
      <c r="T256" s="10" t="s">
        <v>958</v>
      </c>
      <c r="U256" s="10">
        <v>0.435604216987729</v>
      </c>
      <c r="V256" s="10">
        <v>0.231680309802434</v>
      </c>
      <c r="W256" s="10">
        <v>2.552631579</v>
      </c>
      <c r="X256" s="10" t="s">
        <v>241</v>
      </c>
      <c r="Y256" s="10" t="s">
        <v>947</v>
      </c>
      <c r="Z256" s="10" t="s">
        <v>971</v>
      </c>
    </row>
    <row r="257" spans="1:26" ht="15">
      <c r="A257" s="10" t="s">
        <v>1246</v>
      </c>
      <c r="B257" s="6">
        <v>12.95385247</v>
      </c>
      <c r="C257" s="6" t="s">
        <v>939</v>
      </c>
      <c r="D257" s="10" t="s">
        <v>1436</v>
      </c>
      <c r="E257" s="10" t="s">
        <v>1000</v>
      </c>
      <c r="F257" s="10">
        <v>0</v>
      </c>
      <c r="G257" s="10">
        <v>384</v>
      </c>
      <c r="H257" s="10">
        <v>0</v>
      </c>
      <c r="I257" s="10">
        <v>384</v>
      </c>
      <c r="J257" s="10">
        <v>0</v>
      </c>
      <c r="K257" s="10">
        <v>384</v>
      </c>
      <c r="L257" s="10">
        <v>60</v>
      </c>
      <c r="M257" s="10" t="s">
        <v>974</v>
      </c>
      <c r="N257" s="10" t="s">
        <v>969</v>
      </c>
      <c r="O257" s="10">
        <v>1</v>
      </c>
      <c r="P257" s="10" t="s">
        <v>952</v>
      </c>
      <c r="Q257" s="10" t="s">
        <v>943</v>
      </c>
      <c r="R257" s="10" t="s">
        <v>944</v>
      </c>
      <c r="S257" s="10" t="s">
        <v>1001</v>
      </c>
      <c r="T257" s="10" t="s">
        <v>958</v>
      </c>
      <c r="U257" s="10">
        <v>0.385655836895047</v>
      </c>
      <c r="V257" s="10">
        <v>0.154579742747444</v>
      </c>
      <c r="W257" s="10">
        <v>7.315789474</v>
      </c>
      <c r="X257" s="10" t="s">
        <v>241</v>
      </c>
      <c r="Y257" s="10" t="s">
        <v>947</v>
      </c>
      <c r="Z257" s="10" t="s">
        <v>966</v>
      </c>
    </row>
    <row r="258" spans="1:26" ht="15">
      <c r="A258" s="10" t="s">
        <v>1247</v>
      </c>
      <c r="B258" s="6">
        <v>-16.53777014</v>
      </c>
      <c r="C258" s="6" t="s">
        <v>939</v>
      </c>
      <c r="D258" s="10" t="s">
        <v>1435</v>
      </c>
      <c r="E258" s="10" t="s">
        <v>973</v>
      </c>
      <c r="F258" s="10">
        <v>0</v>
      </c>
      <c r="G258" s="10">
        <v>469</v>
      </c>
      <c r="H258" s="10">
        <v>0</v>
      </c>
      <c r="I258" s="10">
        <v>469</v>
      </c>
      <c r="J258" s="10">
        <v>1</v>
      </c>
      <c r="K258" s="10">
        <v>179</v>
      </c>
      <c r="L258" s="10">
        <v>74</v>
      </c>
      <c r="M258" s="10" t="s">
        <v>941</v>
      </c>
      <c r="N258" s="10" t="s">
        <v>969</v>
      </c>
      <c r="O258" s="10">
        <v>1</v>
      </c>
      <c r="P258" s="10" t="s">
        <v>952</v>
      </c>
      <c r="Q258" s="10" t="s">
        <v>953</v>
      </c>
      <c r="R258" s="10" t="s">
        <v>944</v>
      </c>
      <c r="S258" s="10" t="s">
        <v>978</v>
      </c>
      <c r="T258" s="10" t="s">
        <v>987</v>
      </c>
      <c r="U258" s="10">
        <v>0.41251849396895</v>
      </c>
      <c r="V258" s="10">
        <v>0.204993964656849</v>
      </c>
      <c r="W258" s="10">
        <v>1.947368421</v>
      </c>
      <c r="X258" s="10" t="s">
        <v>241</v>
      </c>
      <c r="Y258" s="10" t="s">
        <v>980</v>
      </c>
      <c r="Z258" s="10" t="s">
        <v>948</v>
      </c>
    </row>
    <row r="259" spans="1:26" ht="15">
      <c r="A259" s="10" t="s">
        <v>1248</v>
      </c>
      <c r="B259" s="6">
        <v>-13.82265626</v>
      </c>
      <c r="C259" s="6" t="s">
        <v>950</v>
      </c>
      <c r="D259" s="10" t="s">
        <v>1435</v>
      </c>
      <c r="E259" s="10" t="s">
        <v>940</v>
      </c>
      <c r="F259" s="10">
        <v>0</v>
      </c>
      <c r="G259" s="10">
        <v>2182</v>
      </c>
      <c r="H259" s="10">
        <v>0</v>
      </c>
      <c r="I259" s="10">
        <v>2182</v>
      </c>
      <c r="J259" s="10">
        <v>1</v>
      </c>
      <c r="K259" s="10">
        <v>1601</v>
      </c>
      <c r="L259" s="10">
        <v>41</v>
      </c>
      <c r="M259" s="10" t="s">
        <v>941</v>
      </c>
      <c r="N259" s="10" t="s">
        <v>969</v>
      </c>
      <c r="O259" s="10">
        <v>1</v>
      </c>
      <c r="P259" s="10" t="s">
        <v>952</v>
      </c>
      <c r="Q259" s="10" t="s">
        <v>953</v>
      </c>
      <c r="R259" s="10" t="s">
        <v>992</v>
      </c>
      <c r="S259" s="10" t="s">
        <v>978</v>
      </c>
      <c r="T259" s="10" t="s">
        <v>984</v>
      </c>
      <c r="U259" s="10">
        <v>0.276203440132298</v>
      </c>
      <c r="V259" s="10">
        <v>0.221246436689699</v>
      </c>
      <c r="W259" s="10">
        <v>1.815789474</v>
      </c>
      <c r="X259" s="10" t="s">
        <v>241</v>
      </c>
      <c r="Y259" s="10" t="s">
        <v>947</v>
      </c>
      <c r="Z259" s="10" t="s">
        <v>948</v>
      </c>
    </row>
    <row r="260" spans="1:26" ht="15">
      <c r="A260" s="10" t="s">
        <v>1249</v>
      </c>
      <c r="B260" s="6">
        <v>-5.121875996</v>
      </c>
      <c r="C260" s="6" t="s">
        <v>939</v>
      </c>
      <c r="D260" s="10" t="s">
        <v>1435</v>
      </c>
      <c r="E260" s="10" t="s">
        <v>968</v>
      </c>
      <c r="F260" s="10">
        <v>1</v>
      </c>
      <c r="G260" s="10">
        <v>330</v>
      </c>
      <c r="H260" s="10">
        <v>1</v>
      </c>
      <c r="I260" s="10">
        <v>330</v>
      </c>
      <c r="J260" s="10">
        <v>1</v>
      </c>
      <c r="K260" s="10">
        <v>140</v>
      </c>
      <c r="L260" s="10">
        <v>49</v>
      </c>
      <c r="M260" s="10" t="s">
        <v>941</v>
      </c>
      <c r="N260" s="10" t="s">
        <v>969</v>
      </c>
      <c r="O260" s="10">
        <v>1</v>
      </c>
      <c r="P260" s="10" t="s">
        <v>942</v>
      </c>
      <c r="Q260" s="10" t="s">
        <v>943</v>
      </c>
      <c r="R260" s="10" t="s">
        <v>944</v>
      </c>
      <c r="S260" s="10" t="s">
        <v>1001</v>
      </c>
      <c r="T260" s="10" t="s">
        <v>987</v>
      </c>
      <c r="U260" s="10">
        <v>0.554634817467277</v>
      </c>
      <c r="V260" s="10">
        <v>0.344739431119023</v>
      </c>
      <c r="W260" s="10">
        <v>10.47368421</v>
      </c>
      <c r="X260" s="10" t="s">
        <v>241</v>
      </c>
      <c r="Y260" s="10" t="s">
        <v>947</v>
      </c>
      <c r="Z260" s="10" t="s">
        <v>971</v>
      </c>
    </row>
    <row r="261" spans="1:26" ht="15">
      <c r="A261" s="10" t="s">
        <v>1250</v>
      </c>
      <c r="B261" s="6">
        <v>-18.64984722</v>
      </c>
      <c r="C261" s="6" t="s">
        <v>939</v>
      </c>
      <c r="D261" s="10" t="s">
        <v>1435</v>
      </c>
      <c r="E261" s="10" t="s">
        <v>973</v>
      </c>
      <c r="F261" s="10">
        <v>0</v>
      </c>
      <c r="G261" s="10">
        <v>578</v>
      </c>
      <c r="H261" s="10">
        <v>0</v>
      </c>
      <c r="I261" s="10">
        <v>578</v>
      </c>
      <c r="J261" s="10">
        <v>1</v>
      </c>
      <c r="K261" s="10">
        <v>365</v>
      </c>
      <c r="L261" s="10">
        <v>47</v>
      </c>
      <c r="M261" s="10" t="s">
        <v>974</v>
      </c>
      <c r="N261" s="10" t="s">
        <v>975</v>
      </c>
      <c r="O261" s="10">
        <v>4</v>
      </c>
      <c r="P261" s="10" t="s">
        <v>952</v>
      </c>
      <c r="Q261" s="10" t="s">
        <v>943</v>
      </c>
      <c r="R261" s="10" t="s">
        <v>944</v>
      </c>
      <c r="S261" s="10" t="s">
        <v>964</v>
      </c>
      <c r="T261" s="10" t="s">
        <v>958</v>
      </c>
      <c r="U261" s="10">
        <v>0.327740105462001</v>
      </c>
      <c r="V261" s="10">
        <v>0.265517762121757</v>
      </c>
      <c r="W261" s="10">
        <v>2.842105263</v>
      </c>
      <c r="X261" s="10" t="s">
        <v>241</v>
      </c>
      <c r="Y261" s="10" t="s">
        <v>980</v>
      </c>
      <c r="Z261" s="10" t="s">
        <v>959</v>
      </c>
    </row>
    <row r="262" spans="1:26" ht="15">
      <c r="A262" s="10" t="s">
        <v>1251</v>
      </c>
      <c r="B262" s="6">
        <v>-3.503066015</v>
      </c>
      <c r="C262" s="6" t="s">
        <v>950</v>
      </c>
      <c r="D262" s="10" t="s">
        <v>1437</v>
      </c>
      <c r="E262" s="10" t="s">
        <v>961</v>
      </c>
      <c r="F262" s="10">
        <v>0</v>
      </c>
      <c r="G262" s="10">
        <v>2298</v>
      </c>
      <c r="H262" s="10">
        <v>0</v>
      </c>
      <c r="I262" s="10">
        <v>2298</v>
      </c>
      <c r="J262" s="10">
        <v>0</v>
      </c>
      <c r="K262" s="10">
        <v>2298</v>
      </c>
      <c r="L262" s="10">
        <v>45</v>
      </c>
      <c r="M262" s="10" t="s">
        <v>941</v>
      </c>
      <c r="N262" s="10" t="s">
        <v>969</v>
      </c>
      <c r="O262" s="10">
        <v>1</v>
      </c>
      <c r="P262" s="10" t="s">
        <v>952</v>
      </c>
      <c r="Q262" s="10" t="s">
        <v>943</v>
      </c>
      <c r="R262" s="10" t="s">
        <v>944</v>
      </c>
      <c r="S262" s="10" t="s">
        <v>957</v>
      </c>
      <c r="T262" s="10" t="s">
        <v>987</v>
      </c>
      <c r="U262" s="10">
        <v>0.468946280270189</v>
      </c>
      <c r="V262" s="10">
        <v>0.190286567585466</v>
      </c>
      <c r="W262" s="10">
        <v>2.105263158</v>
      </c>
      <c r="X262" s="10" t="s">
        <v>241</v>
      </c>
      <c r="Y262" s="10" t="s">
        <v>947</v>
      </c>
      <c r="Z262" s="10" t="s">
        <v>966</v>
      </c>
    </row>
    <row r="263" spans="1:26" ht="15">
      <c r="A263" s="10" t="s">
        <v>1252</v>
      </c>
      <c r="B263" s="6">
        <v>6.543910695</v>
      </c>
      <c r="C263" s="6" t="s">
        <v>950</v>
      </c>
      <c r="D263" s="10" t="s">
        <v>1436</v>
      </c>
      <c r="E263" s="10" t="s">
        <v>1000</v>
      </c>
      <c r="F263" s="10">
        <v>1</v>
      </c>
      <c r="G263" s="10">
        <v>577</v>
      </c>
      <c r="H263" s="10">
        <v>1</v>
      </c>
      <c r="I263" s="10">
        <v>577</v>
      </c>
      <c r="J263" s="10">
        <v>1</v>
      </c>
      <c r="K263" s="10">
        <v>242</v>
      </c>
      <c r="L263" s="10">
        <v>49</v>
      </c>
      <c r="M263" s="10" t="s">
        <v>941</v>
      </c>
      <c r="N263" s="10" t="s">
        <v>969</v>
      </c>
      <c r="O263" s="10">
        <v>1</v>
      </c>
      <c r="P263" s="10" t="s">
        <v>952</v>
      </c>
      <c r="Q263" s="10" t="s">
        <v>943</v>
      </c>
      <c r="R263" s="10" t="s">
        <v>944</v>
      </c>
      <c r="S263" s="10" t="s">
        <v>957</v>
      </c>
      <c r="T263" s="10" t="s">
        <v>1079</v>
      </c>
      <c r="U263" s="10">
        <v>0.383698369482408</v>
      </c>
      <c r="V263" s="10">
        <v>0.29613944438747</v>
      </c>
      <c r="W263" s="10">
        <v>2.947368421</v>
      </c>
      <c r="X263" s="10" t="s">
        <v>241</v>
      </c>
      <c r="Y263" s="10" t="s">
        <v>947</v>
      </c>
      <c r="Z263" s="10" t="s">
        <v>966</v>
      </c>
    </row>
    <row r="264" spans="1:26" ht="15">
      <c r="A264" s="10" t="s">
        <v>1253</v>
      </c>
      <c r="B264" s="6">
        <v>6.673053332</v>
      </c>
      <c r="C264" s="6" t="s">
        <v>939</v>
      </c>
      <c r="D264" s="10" t="s">
        <v>1436</v>
      </c>
      <c r="E264" s="10" t="s">
        <v>973</v>
      </c>
      <c r="F264" s="10">
        <v>1</v>
      </c>
      <c r="G264" s="10">
        <v>62</v>
      </c>
      <c r="H264" s="10">
        <v>1</v>
      </c>
      <c r="I264" s="10">
        <v>62</v>
      </c>
      <c r="J264" s="10">
        <v>1</v>
      </c>
      <c r="K264" s="10">
        <v>62</v>
      </c>
      <c r="L264" s="10">
        <v>54</v>
      </c>
      <c r="M264" s="10" t="s">
        <v>941</v>
      </c>
      <c r="N264" s="10" t="s">
        <v>951</v>
      </c>
      <c r="O264" s="10">
        <v>2</v>
      </c>
      <c r="P264" s="10" t="s">
        <v>952</v>
      </c>
      <c r="Q264" s="10" t="s">
        <v>943</v>
      </c>
      <c r="R264" s="10" t="s">
        <v>944</v>
      </c>
      <c r="S264" s="10" t="s">
        <v>964</v>
      </c>
      <c r="T264" s="10" t="s">
        <v>979</v>
      </c>
      <c r="U264" s="10">
        <v>0.413306488275058</v>
      </c>
      <c r="V264" s="10">
        <v>0.243166439506623</v>
      </c>
      <c r="W264" s="10">
        <v>4.105263158</v>
      </c>
      <c r="X264" s="10" t="s">
        <v>241</v>
      </c>
      <c r="Y264" s="10" t="s">
        <v>947</v>
      </c>
      <c r="Z264" s="10" t="s">
        <v>966</v>
      </c>
    </row>
    <row r="265" spans="1:26" ht="15">
      <c r="A265" s="10" t="s">
        <v>1254</v>
      </c>
      <c r="B265" s="6">
        <v>6.256622639</v>
      </c>
      <c r="C265" s="6" t="s">
        <v>939</v>
      </c>
      <c r="D265" s="10" t="s">
        <v>1436</v>
      </c>
      <c r="E265" s="10" t="s">
        <v>968</v>
      </c>
      <c r="F265" s="10">
        <v>1</v>
      </c>
      <c r="G265" s="10">
        <v>882</v>
      </c>
      <c r="H265" s="10">
        <v>1</v>
      </c>
      <c r="I265" s="10">
        <v>882</v>
      </c>
      <c r="J265" s="10">
        <v>1</v>
      </c>
      <c r="K265" s="10">
        <v>335</v>
      </c>
      <c r="L265" s="10">
        <v>79</v>
      </c>
      <c r="M265" s="10" t="s">
        <v>974</v>
      </c>
      <c r="N265" s="10" t="s">
        <v>962</v>
      </c>
      <c r="O265" s="10">
        <v>3</v>
      </c>
      <c r="P265" s="10" t="s">
        <v>952</v>
      </c>
      <c r="Q265" s="10" t="s">
        <v>943</v>
      </c>
      <c r="R265" s="10" t="s">
        <v>944</v>
      </c>
      <c r="S265" s="10" t="s">
        <v>964</v>
      </c>
      <c r="T265" s="10" t="s">
        <v>958</v>
      </c>
      <c r="U265" s="10">
        <v>0.375559675111548</v>
      </c>
      <c r="V265" s="10">
        <v>0.20056824563435</v>
      </c>
      <c r="W265" s="10">
        <v>5.526315789</v>
      </c>
      <c r="X265" s="10" t="s">
        <v>241</v>
      </c>
      <c r="Y265" s="10" t="s">
        <v>947</v>
      </c>
      <c r="Z265" s="10" t="s">
        <v>966</v>
      </c>
    </row>
    <row r="266" spans="1:26" ht="15">
      <c r="A266" s="10" t="s">
        <v>1255</v>
      </c>
      <c r="B266" s="6">
        <v>-8.420373584</v>
      </c>
      <c r="C266" s="6" t="s">
        <v>950</v>
      </c>
      <c r="D266" s="10" t="s">
        <v>1435</v>
      </c>
      <c r="E266" s="10" t="s">
        <v>968</v>
      </c>
      <c r="F266" s="10">
        <v>1</v>
      </c>
      <c r="G266" s="10">
        <v>395</v>
      </c>
      <c r="H266" s="10">
        <v>1</v>
      </c>
      <c r="I266" s="10">
        <v>395</v>
      </c>
      <c r="J266" s="10">
        <v>1</v>
      </c>
      <c r="K266" s="10">
        <v>273</v>
      </c>
      <c r="L266" s="10">
        <v>53</v>
      </c>
      <c r="M266" s="10" t="s">
        <v>941</v>
      </c>
      <c r="N266" s="10" t="s">
        <v>969</v>
      </c>
      <c r="O266" s="10">
        <v>1</v>
      </c>
      <c r="P266" s="10" t="s">
        <v>952</v>
      </c>
      <c r="Q266" s="10" t="s">
        <v>953</v>
      </c>
      <c r="R266" s="10" t="s">
        <v>944</v>
      </c>
      <c r="S266" s="10" t="s">
        <v>964</v>
      </c>
      <c r="T266" s="10" t="s">
        <v>984</v>
      </c>
      <c r="U266" s="10">
        <v>0.552952517495266</v>
      </c>
      <c r="V266" s="10">
        <v>0.347661756727855</v>
      </c>
      <c r="W266" s="10">
        <v>4.052631579</v>
      </c>
      <c r="X266" s="10" t="s">
        <v>241</v>
      </c>
      <c r="Y266" s="10" t="s">
        <v>980</v>
      </c>
      <c r="Z266" s="10" t="s">
        <v>971</v>
      </c>
    </row>
    <row r="267" spans="1:26" ht="15">
      <c r="A267" s="10" t="s">
        <v>1256</v>
      </c>
      <c r="B267" s="6">
        <v>10.67603683</v>
      </c>
      <c r="C267" s="6" t="s">
        <v>950</v>
      </c>
      <c r="D267" s="10" t="s">
        <v>1436</v>
      </c>
      <c r="E267" s="10" t="s">
        <v>973</v>
      </c>
      <c r="F267" s="10">
        <v>1</v>
      </c>
      <c r="G267" s="10">
        <v>487</v>
      </c>
      <c r="H267" s="10" t="s">
        <v>241</v>
      </c>
      <c r="I267" s="10">
        <v>487</v>
      </c>
      <c r="J267" s="10">
        <v>0</v>
      </c>
      <c r="K267" s="10">
        <v>487</v>
      </c>
      <c r="L267" s="10">
        <v>55</v>
      </c>
      <c r="M267" s="10" t="s">
        <v>941</v>
      </c>
      <c r="N267" s="10" t="s">
        <v>951</v>
      </c>
      <c r="O267" s="10">
        <v>2</v>
      </c>
      <c r="P267" s="10" t="s">
        <v>952</v>
      </c>
      <c r="Q267" s="10" t="s">
        <v>943</v>
      </c>
      <c r="R267" s="10" t="s">
        <v>944</v>
      </c>
      <c r="S267" s="10" t="s">
        <v>957</v>
      </c>
      <c r="T267" s="10" t="s">
        <v>987</v>
      </c>
      <c r="U267" s="10">
        <v>0.446502133191349</v>
      </c>
      <c r="V267" s="10">
        <v>0.164639061747708</v>
      </c>
      <c r="W267" s="10">
        <v>4.263157895</v>
      </c>
      <c r="X267" s="10" t="s">
        <v>241</v>
      </c>
      <c r="Y267" s="10" t="s">
        <v>947</v>
      </c>
      <c r="Z267" s="10" t="s">
        <v>966</v>
      </c>
    </row>
    <row r="268" spans="1:26" ht="15">
      <c r="A268" s="10" t="s">
        <v>1257</v>
      </c>
      <c r="B268" s="6">
        <v>-10.90468912</v>
      </c>
      <c r="C268" s="6" t="s">
        <v>939</v>
      </c>
      <c r="D268" s="10" t="s">
        <v>1435</v>
      </c>
      <c r="E268" s="10" t="s">
        <v>973</v>
      </c>
      <c r="F268" s="10">
        <v>0</v>
      </c>
      <c r="G268" s="10">
        <v>400</v>
      </c>
      <c r="H268" s="10">
        <v>0</v>
      </c>
      <c r="I268" s="10">
        <v>400</v>
      </c>
      <c r="J268" s="10">
        <v>0</v>
      </c>
      <c r="K268" s="10">
        <v>400</v>
      </c>
      <c r="L268" s="10">
        <v>54</v>
      </c>
      <c r="M268" s="10" t="s">
        <v>941</v>
      </c>
      <c r="N268" s="10" t="s">
        <v>951</v>
      </c>
      <c r="O268" s="10">
        <v>2</v>
      </c>
      <c r="P268" s="10" t="s">
        <v>952</v>
      </c>
      <c r="Q268" s="10" t="s">
        <v>953</v>
      </c>
      <c r="R268" s="10" t="s">
        <v>944</v>
      </c>
      <c r="S268" s="10" t="s">
        <v>964</v>
      </c>
      <c r="T268" s="10" t="s">
        <v>1079</v>
      </c>
      <c r="U268" s="10">
        <v>0.248129980410848</v>
      </c>
      <c r="V268" s="10">
        <v>0.204195281148124</v>
      </c>
      <c r="W268" s="10">
        <v>2.631578947</v>
      </c>
      <c r="X268" s="10" t="s">
        <v>241</v>
      </c>
      <c r="Y268" s="10" t="s">
        <v>947</v>
      </c>
      <c r="Z268" s="10" t="s">
        <v>948</v>
      </c>
    </row>
    <row r="269" spans="1:26" ht="15">
      <c r="A269" s="10" t="s">
        <v>1258</v>
      </c>
      <c r="B269" s="6">
        <v>-7.410209128</v>
      </c>
      <c r="C269" s="6" t="s">
        <v>939</v>
      </c>
      <c r="D269" s="10" t="s">
        <v>1435</v>
      </c>
      <c r="E269" s="10" t="s">
        <v>982</v>
      </c>
      <c r="F269" s="10">
        <v>1</v>
      </c>
      <c r="G269" s="10">
        <v>641</v>
      </c>
      <c r="H269" s="10">
        <v>1</v>
      </c>
      <c r="I269" s="10">
        <v>641</v>
      </c>
      <c r="J269" s="10">
        <v>1</v>
      </c>
      <c r="K269" s="10">
        <v>553</v>
      </c>
      <c r="L269" s="10">
        <v>79</v>
      </c>
      <c r="M269" s="10" t="s">
        <v>974</v>
      </c>
      <c r="N269" s="10" t="s">
        <v>969</v>
      </c>
      <c r="O269" s="10">
        <v>1</v>
      </c>
      <c r="P269" s="10" t="s">
        <v>952</v>
      </c>
      <c r="Q269" s="10" t="s">
        <v>963</v>
      </c>
      <c r="R269" s="10" t="s">
        <v>944</v>
      </c>
      <c r="S269" s="10" t="s">
        <v>1001</v>
      </c>
      <c r="T269" s="10" t="s">
        <v>984</v>
      </c>
      <c r="U269" s="10">
        <v>0.381261064027252</v>
      </c>
      <c r="V269" s="10">
        <v>0.173331028769841</v>
      </c>
      <c r="W269" s="10">
        <v>2.368421053</v>
      </c>
      <c r="X269" s="10" t="s">
        <v>241</v>
      </c>
      <c r="Y269" s="10" t="s">
        <v>947</v>
      </c>
      <c r="Z269" s="10" t="s">
        <v>966</v>
      </c>
    </row>
    <row r="270" spans="1:26" ht="15">
      <c r="A270" s="10" t="s">
        <v>1259</v>
      </c>
      <c r="B270" s="6">
        <v>13.03553246</v>
      </c>
      <c r="C270" s="6" t="s">
        <v>950</v>
      </c>
      <c r="D270" s="10" t="s">
        <v>1436</v>
      </c>
      <c r="E270" s="10" t="s">
        <v>940</v>
      </c>
      <c r="F270" s="10">
        <v>0</v>
      </c>
      <c r="G270" s="10">
        <v>645</v>
      </c>
      <c r="H270" s="10">
        <v>0</v>
      </c>
      <c r="I270" s="10">
        <v>645</v>
      </c>
      <c r="J270" s="10">
        <v>0</v>
      </c>
      <c r="K270" s="10">
        <v>645</v>
      </c>
      <c r="L270" s="10">
        <v>60</v>
      </c>
      <c r="M270" s="10" t="s">
        <v>941</v>
      </c>
      <c r="N270" s="10" t="s">
        <v>969</v>
      </c>
      <c r="O270" s="10">
        <v>1</v>
      </c>
      <c r="P270" s="10" t="s">
        <v>952</v>
      </c>
      <c r="Q270" s="10" t="s">
        <v>943</v>
      </c>
      <c r="R270" s="10" t="s">
        <v>956</v>
      </c>
      <c r="S270" s="10" t="s">
        <v>978</v>
      </c>
      <c r="T270" s="10" t="s">
        <v>979</v>
      </c>
      <c r="U270" s="10">
        <v>0.323223841835706</v>
      </c>
      <c r="V270" s="10">
        <v>0.150791616892748</v>
      </c>
      <c r="W270" s="10">
        <v>1.210526316</v>
      </c>
      <c r="X270" s="10" t="s">
        <v>241</v>
      </c>
      <c r="Y270" s="10" t="s">
        <v>947</v>
      </c>
      <c r="Z270" s="10" t="s">
        <v>966</v>
      </c>
    </row>
    <row r="271" spans="1:26" ht="15">
      <c r="A271" s="10" t="s">
        <v>1260</v>
      </c>
      <c r="B271" s="6">
        <v>-12.09067539</v>
      </c>
      <c r="C271" s="6" t="s">
        <v>939</v>
      </c>
      <c r="D271" s="10" t="s">
        <v>1435</v>
      </c>
      <c r="E271" s="10" t="s">
        <v>961</v>
      </c>
      <c r="F271" s="10">
        <v>1</v>
      </c>
      <c r="G271" s="10">
        <v>222</v>
      </c>
      <c r="H271" s="10">
        <v>1</v>
      </c>
      <c r="I271" s="10">
        <v>222</v>
      </c>
      <c r="J271" s="10">
        <v>1</v>
      </c>
      <c r="K271" s="10">
        <v>142</v>
      </c>
      <c r="L271" s="10">
        <v>69</v>
      </c>
      <c r="M271" s="10" t="s">
        <v>941</v>
      </c>
      <c r="N271" s="10" t="s">
        <v>975</v>
      </c>
      <c r="O271" s="10">
        <v>4</v>
      </c>
      <c r="P271" s="10" t="s">
        <v>952</v>
      </c>
      <c r="Q271" s="10" t="s">
        <v>943</v>
      </c>
      <c r="R271" s="10" t="s">
        <v>956</v>
      </c>
      <c r="S271" s="10" t="s">
        <v>945</v>
      </c>
      <c r="T271" s="10" t="s">
        <v>979</v>
      </c>
      <c r="U271" s="10">
        <v>0.499389610583153</v>
      </c>
      <c r="V271" s="10">
        <v>0.278395966066199</v>
      </c>
      <c r="W271" s="10">
        <v>3.421052632</v>
      </c>
      <c r="X271" s="10" t="s">
        <v>241</v>
      </c>
      <c r="Y271" s="10" t="s">
        <v>947</v>
      </c>
      <c r="Z271" s="10" t="s">
        <v>948</v>
      </c>
    </row>
    <row r="272" spans="1:26" ht="15">
      <c r="A272" s="10" t="s">
        <v>1261</v>
      </c>
      <c r="B272" s="6">
        <v>4.40828633</v>
      </c>
      <c r="C272" s="6" t="s">
        <v>939</v>
      </c>
      <c r="D272" s="10" t="s">
        <v>1437</v>
      </c>
      <c r="E272" s="10" t="s">
        <v>968</v>
      </c>
      <c r="F272" s="10">
        <v>0</v>
      </c>
      <c r="G272" s="10">
        <v>653</v>
      </c>
      <c r="H272" s="10">
        <v>0</v>
      </c>
      <c r="I272" s="10">
        <v>653</v>
      </c>
      <c r="J272" s="10">
        <v>1</v>
      </c>
      <c r="K272" s="10">
        <v>228</v>
      </c>
      <c r="L272" s="10">
        <v>65</v>
      </c>
      <c r="M272" s="10" t="s">
        <v>974</v>
      </c>
      <c r="N272" s="10" t="s">
        <v>969</v>
      </c>
      <c r="O272" s="10">
        <v>1</v>
      </c>
      <c r="P272" s="10" t="s">
        <v>952</v>
      </c>
      <c r="Q272" s="10" t="s">
        <v>943</v>
      </c>
      <c r="R272" s="10" t="s">
        <v>1038</v>
      </c>
      <c r="S272" s="10" t="s">
        <v>1039</v>
      </c>
      <c r="T272" s="10" t="s">
        <v>987</v>
      </c>
      <c r="U272" s="10">
        <v>0.405229507406727</v>
      </c>
      <c r="V272" s="10">
        <v>0.273672289037369</v>
      </c>
      <c r="W272" s="10">
        <v>2.078947368</v>
      </c>
      <c r="X272" s="10" t="s">
        <v>241</v>
      </c>
      <c r="Y272" s="10" t="s">
        <v>947</v>
      </c>
      <c r="Z272" s="10" t="s">
        <v>966</v>
      </c>
    </row>
    <row r="273" spans="1:26" ht="15">
      <c r="A273" s="10" t="s">
        <v>1262</v>
      </c>
      <c r="B273" s="6">
        <v>13.16244037</v>
      </c>
      <c r="C273" s="6" t="s">
        <v>939</v>
      </c>
      <c r="D273" s="10" t="s">
        <v>1436</v>
      </c>
      <c r="E273" s="10" t="s">
        <v>973</v>
      </c>
      <c r="F273" s="10">
        <v>1</v>
      </c>
      <c r="G273" s="10">
        <v>284</v>
      </c>
      <c r="H273" s="10">
        <v>1</v>
      </c>
      <c r="I273" s="10">
        <v>284</v>
      </c>
      <c r="J273" s="10">
        <v>1</v>
      </c>
      <c r="K273" s="10">
        <v>176</v>
      </c>
      <c r="L273" s="10">
        <v>52</v>
      </c>
      <c r="M273" s="10" t="s">
        <v>941</v>
      </c>
      <c r="N273" s="10" t="s">
        <v>951</v>
      </c>
      <c r="O273" s="10">
        <v>2</v>
      </c>
      <c r="P273" s="10" t="s">
        <v>952</v>
      </c>
      <c r="Q273" s="10" t="s">
        <v>943</v>
      </c>
      <c r="R273" s="10" t="s">
        <v>944</v>
      </c>
      <c r="S273" s="10" t="s">
        <v>964</v>
      </c>
      <c r="T273" s="10" t="s">
        <v>946</v>
      </c>
      <c r="U273" s="10">
        <v>0.398384717963897</v>
      </c>
      <c r="V273" s="10">
        <v>0.164361009103383</v>
      </c>
      <c r="W273" s="10">
        <v>5.447368421</v>
      </c>
      <c r="X273" s="10" t="s">
        <v>241</v>
      </c>
      <c r="Y273" s="10" t="s">
        <v>947</v>
      </c>
      <c r="Z273" s="10" t="s">
        <v>966</v>
      </c>
    </row>
    <row r="274" spans="1:26" ht="15">
      <c r="A274" s="10" t="s">
        <v>1263</v>
      </c>
      <c r="B274" s="6">
        <v>5.940068028</v>
      </c>
      <c r="C274" s="6" t="s">
        <v>939</v>
      </c>
      <c r="D274" s="10" t="s">
        <v>1436</v>
      </c>
      <c r="E274" s="10" t="s">
        <v>973</v>
      </c>
      <c r="F274" s="10">
        <v>0</v>
      </c>
      <c r="G274" s="10">
        <v>387</v>
      </c>
      <c r="H274" s="10">
        <v>0</v>
      </c>
      <c r="I274" s="10">
        <v>387</v>
      </c>
      <c r="J274" s="10">
        <v>0</v>
      </c>
      <c r="K274" s="10">
        <v>387</v>
      </c>
      <c r="L274" s="10">
        <v>71</v>
      </c>
      <c r="M274" s="10" t="s">
        <v>941</v>
      </c>
      <c r="N274" s="10" t="s">
        <v>975</v>
      </c>
      <c r="O274" s="10">
        <v>4</v>
      </c>
      <c r="P274" s="10" t="s">
        <v>952</v>
      </c>
      <c r="Q274" s="10" t="s">
        <v>953</v>
      </c>
      <c r="R274" s="10" t="s">
        <v>956</v>
      </c>
      <c r="S274" s="10" t="s">
        <v>945</v>
      </c>
      <c r="T274" s="10" t="s">
        <v>979</v>
      </c>
      <c r="U274" s="10">
        <v>0.460912025186577</v>
      </c>
      <c r="V274" s="10">
        <v>0.211624842327587</v>
      </c>
      <c r="W274" s="10">
        <v>1.184210526</v>
      </c>
      <c r="X274" s="10" t="s">
        <v>241</v>
      </c>
      <c r="Y274" s="10" t="s">
        <v>947</v>
      </c>
      <c r="Z274" s="10" t="s">
        <v>971</v>
      </c>
    </row>
    <row r="275" spans="1:26" ht="15">
      <c r="A275" s="10" t="s">
        <v>1264</v>
      </c>
      <c r="B275" s="6">
        <v>-15.92911369</v>
      </c>
      <c r="C275" s="6" t="s">
        <v>939</v>
      </c>
      <c r="D275" s="10" t="s">
        <v>1435</v>
      </c>
      <c r="E275" s="10" t="s">
        <v>973</v>
      </c>
      <c r="F275" s="10">
        <v>0</v>
      </c>
      <c r="G275" s="10">
        <v>641</v>
      </c>
      <c r="H275" s="10">
        <v>0</v>
      </c>
      <c r="I275" s="10">
        <v>641</v>
      </c>
      <c r="J275" s="10">
        <v>1</v>
      </c>
      <c r="K275" s="10">
        <v>613</v>
      </c>
      <c r="L275" s="10">
        <v>66</v>
      </c>
      <c r="M275" s="10" t="s">
        <v>941</v>
      </c>
      <c r="N275" s="10" t="s">
        <v>975</v>
      </c>
      <c r="O275" s="10">
        <v>4</v>
      </c>
      <c r="P275" s="10" t="s">
        <v>942</v>
      </c>
      <c r="Q275" s="10" t="s">
        <v>943</v>
      </c>
      <c r="R275" s="10" t="s">
        <v>944</v>
      </c>
      <c r="S275" s="10" t="s">
        <v>964</v>
      </c>
      <c r="T275" s="10" t="s">
        <v>958</v>
      </c>
      <c r="U275" s="10">
        <v>0.534844118000669</v>
      </c>
      <c r="V275" s="10">
        <v>0.536757678397098</v>
      </c>
      <c r="W275" s="10">
        <v>14.55263158</v>
      </c>
      <c r="X275" s="10" t="s">
        <v>241</v>
      </c>
      <c r="Y275" s="10" t="s">
        <v>947</v>
      </c>
      <c r="Z275" s="10" t="s">
        <v>959</v>
      </c>
    </row>
    <row r="276" spans="1:26" ht="15">
      <c r="A276" s="10" t="s">
        <v>1265</v>
      </c>
      <c r="B276" s="6">
        <v>-16.46174448</v>
      </c>
      <c r="C276" s="6" t="s">
        <v>950</v>
      </c>
      <c r="D276" s="10" t="s">
        <v>1435</v>
      </c>
      <c r="E276" s="10" t="s">
        <v>973</v>
      </c>
      <c r="F276" s="10">
        <v>0</v>
      </c>
      <c r="G276" s="10">
        <v>392</v>
      </c>
      <c r="H276" s="10">
        <v>0</v>
      </c>
      <c r="I276" s="10">
        <v>392</v>
      </c>
      <c r="J276" s="10">
        <v>0</v>
      </c>
      <c r="K276" s="10">
        <v>392</v>
      </c>
      <c r="L276" s="10">
        <v>59</v>
      </c>
      <c r="M276" s="10" t="s">
        <v>941</v>
      </c>
      <c r="N276" s="10" t="s">
        <v>951</v>
      </c>
      <c r="O276" s="10">
        <v>2</v>
      </c>
      <c r="P276" s="10" t="s">
        <v>952</v>
      </c>
      <c r="Q276" s="10" t="s">
        <v>943</v>
      </c>
      <c r="R276" s="10" t="s">
        <v>944</v>
      </c>
      <c r="S276" s="10" t="s">
        <v>964</v>
      </c>
      <c r="T276" s="10" t="s">
        <v>946</v>
      </c>
      <c r="U276" s="10">
        <v>0.564456289399596</v>
      </c>
      <c r="V276" s="10">
        <v>0.649514814962703</v>
      </c>
      <c r="W276" s="10">
        <v>3.973684211</v>
      </c>
      <c r="X276" s="10" t="s">
        <v>241</v>
      </c>
      <c r="Y276" s="10" t="s">
        <v>980</v>
      </c>
      <c r="Z276" s="10" t="s">
        <v>959</v>
      </c>
    </row>
    <row r="277" spans="1:26" ht="15">
      <c r="A277" s="10" t="s">
        <v>1266</v>
      </c>
      <c r="B277" s="6">
        <v>-24.57319473</v>
      </c>
      <c r="C277" s="6" t="s">
        <v>939</v>
      </c>
      <c r="D277" s="10" t="s">
        <v>1435</v>
      </c>
      <c r="E277" s="10" t="s">
        <v>940</v>
      </c>
      <c r="F277" s="10">
        <v>0</v>
      </c>
      <c r="G277" s="10">
        <v>253</v>
      </c>
      <c r="H277" s="10">
        <v>0</v>
      </c>
      <c r="I277" s="10">
        <v>253</v>
      </c>
      <c r="J277" s="10">
        <v>0</v>
      </c>
      <c r="K277" s="10">
        <v>253</v>
      </c>
      <c r="L277" s="10">
        <v>60</v>
      </c>
      <c r="M277" s="10" t="s">
        <v>941</v>
      </c>
      <c r="N277" s="10" t="s">
        <v>951</v>
      </c>
      <c r="O277" s="10">
        <v>2</v>
      </c>
      <c r="P277" s="10" t="s">
        <v>952</v>
      </c>
      <c r="Q277" s="10" t="s">
        <v>943</v>
      </c>
      <c r="R277" s="10" t="s">
        <v>944</v>
      </c>
      <c r="S277" s="10" t="s">
        <v>957</v>
      </c>
      <c r="T277" s="10" t="s">
        <v>987</v>
      </c>
      <c r="U277" s="10">
        <v>0.30039871858094</v>
      </c>
      <c r="V277" s="10">
        <v>0.202204346968709</v>
      </c>
      <c r="W277" s="10">
        <v>2.894736842</v>
      </c>
      <c r="X277" s="10" t="s">
        <v>241</v>
      </c>
      <c r="Y277" s="10" t="s">
        <v>947</v>
      </c>
      <c r="Z277" s="10" t="s">
        <v>948</v>
      </c>
    </row>
    <row r="278" spans="1:26" ht="15">
      <c r="A278" s="10" t="s">
        <v>1267</v>
      </c>
      <c r="B278" s="6">
        <v>0.457232082</v>
      </c>
      <c r="C278" s="6" t="s">
        <v>950</v>
      </c>
      <c r="D278" s="10" t="s">
        <v>1437</v>
      </c>
      <c r="E278" s="10" t="s">
        <v>1000</v>
      </c>
      <c r="F278" s="10">
        <v>1</v>
      </c>
      <c r="G278" s="10">
        <v>387</v>
      </c>
      <c r="H278" s="10">
        <v>1</v>
      </c>
      <c r="I278" s="10">
        <v>387</v>
      </c>
      <c r="J278" s="10">
        <v>1</v>
      </c>
      <c r="K278" s="10">
        <v>338</v>
      </c>
      <c r="L278" s="10">
        <v>82</v>
      </c>
      <c r="M278" s="10" t="s">
        <v>974</v>
      </c>
      <c r="N278" s="10" t="s">
        <v>969</v>
      </c>
      <c r="O278" s="10">
        <v>1</v>
      </c>
      <c r="P278" s="10" t="s">
        <v>942</v>
      </c>
      <c r="Q278" s="10" t="s">
        <v>943</v>
      </c>
      <c r="R278" s="10" t="s">
        <v>944</v>
      </c>
      <c r="S278" s="10" t="s">
        <v>1001</v>
      </c>
      <c r="T278" s="10" t="s">
        <v>946</v>
      </c>
      <c r="U278" s="10">
        <v>0.390030072939465</v>
      </c>
      <c r="V278" s="10">
        <v>0.262260950730452</v>
      </c>
      <c r="W278" s="10">
        <v>4.368421053</v>
      </c>
      <c r="X278" s="10" t="s">
        <v>241</v>
      </c>
      <c r="Y278" s="10" t="s">
        <v>947</v>
      </c>
      <c r="Z278" s="10" t="s">
        <v>948</v>
      </c>
    </row>
    <row r="279" spans="1:26" ht="15">
      <c r="A279" s="10" t="s">
        <v>1268</v>
      </c>
      <c r="B279" s="6">
        <v>-9.995191328</v>
      </c>
      <c r="C279" s="6" t="s">
        <v>939</v>
      </c>
      <c r="D279" s="10" t="s">
        <v>1435</v>
      </c>
      <c r="E279" s="10" t="s">
        <v>940</v>
      </c>
      <c r="F279" s="10">
        <v>1</v>
      </c>
      <c r="G279" s="10">
        <v>209</v>
      </c>
      <c r="H279" s="10">
        <v>1</v>
      </c>
      <c r="I279" s="10">
        <v>209</v>
      </c>
      <c r="J279" s="10">
        <v>1</v>
      </c>
      <c r="K279" s="10">
        <v>209</v>
      </c>
      <c r="L279" s="10">
        <v>73</v>
      </c>
      <c r="M279" s="10" t="s">
        <v>974</v>
      </c>
      <c r="N279" s="10" t="s">
        <v>969</v>
      </c>
      <c r="O279" s="10">
        <v>1</v>
      </c>
      <c r="P279" s="10" t="s">
        <v>952</v>
      </c>
      <c r="Q279" s="10" t="s">
        <v>963</v>
      </c>
      <c r="R279" s="10" t="s">
        <v>976</v>
      </c>
      <c r="S279" s="10" t="s">
        <v>945</v>
      </c>
      <c r="T279" s="10" t="s">
        <v>958</v>
      </c>
      <c r="U279" s="10">
        <v>0.456851845562445</v>
      </c>
      <c r="V279" s="10">
        <v>0.211150952352775</v>
      </c>
      <c r="W279" s="10">
        <v>6.026315789</v>
      </c>
      <c r="X279" s="10" t="s">
        <v>241</v>
      </c>
      <c r="Y279" s="10" t="s">
        <v>947</v>
      </c>
      <c r="Z279" s="10" t="s">
        <v>948</v>
      </c>
    </row>
    <row r="280" spans="1:26" ht="15">
      <c r="A280" s="10" t="s">
        <v>1269</v>
      </c>
      <c r="B280" s="6">
        <v>6.890135803</v>
      </c>
      <c r="C280" s="6" t="s">
        <v>939</v>
      </c>
      <c r="D280" s="10" t="s">
        <v>1436</v>
      </c>
      <c r="E280" s="10" t="s">
        <v>968</v>
      </c>
      <c r="F280" s="10">
        <v>0</v>
      </c>
      <c r="G280" s="10">
        <v>987</v>
      </c>
      <c r="H280" s="10">
        <v>0</v>
      </c>
      <c r="I280" s="10">
        <v>987</v>
      </c>
      <c r="J280" s="10">
        <v>0</v>
      </c>
      <c r="K280" s="10">
        <v>987</v>
      </c>
      <c r="L280" s="10">
        <v>82</v>
      </c>
      <c r="M280" s="10" t="s">
        <v>941</v>
      </c>
      <c r="N280" s="10" t="s">
        <v>962</v>
      </c>
      <c r="O280" s="10">
        <v>3</v>
      </c>
      <c r="P280" s="10" t="s">
        <v>952</v>
      </c>
      <c r="Q280" s="10" t="s">
        <v>963</v>
      </c>
      <c r="R280" s="10" t="s">
        <v>956</v>
      </c>
      <c r="S280" s="10" t="s">
        <v>957</v>
      </c>
      <c r="T280" s="10" t="s">
        <v>958</v>
      </c>
      <c r="U280" s="10">
        <v>0.373194094048026</v>
      </c>
      <c r="V280" s="10">
        <v>0.165149049099594</v>
      </c>
      <c r="W280" s="10">
        <v>11.55263158</v>
      </c>
      <c r="X280" s="10" t="s">
        <v>241</v>
      </c>
      <c r="Y280" s="10" t="s">
        <v>947</v>
      </c>
      <c r="Z280" s="10" t="s">
        <v>966</v>
      </c>
    </row>
    <row r="281" spans="1:26" ht="15">
      <c r="A281" s="10" t="s">
        <v>1270</v>
      </c>
      <c r="B281" s="6">
        <v>-13.31996112</v>
      </c>
      <c r="C281" s="6" t="s">
        <v>939</v>
      </c>
      <c r="D281" s="10" t="s">
        <v>1435</v>
      </c>
      <c r="E281" s="10" t="s">
        <v>973</v>
      </c>
      <c r="F281" s="10">
        <v>1</v>
      </c>
      <c r="G281" s="10">
        <v>95</v>
      </c>
      <c r="H281" s="10">
        <v>1</v>
      </c>
      <c r="I281" s="10">
        <v>95</v>
      </c>
      <c r="J281" s="10">
        <v>1</v>
      </c>
      <c r="K281" s="10">
        <v>46</v>
      </c>
      <c r="L281" s="10">
        <v>79</v>
      </c>
      <c r="M281" s="10" t="s">
        <v>941</v>
      </c>
      <c r="N281" s="10" t="s">
        <v>951</v>
      </c>
      <c r="O281" s="10">
        <v>2</v>
      </c>
      <c r="P281" s="10" t="s">
        <v>942</v>
      </c>
      <c r="Q281" s="10" t="s">
        <v>953</v>
      </c>
      <c r="R281" s="10" t="s">
        <v>944</v>
      </c>
      <c r="S281" s="10" t="s">
        <v>945</v>
      </c>
      <c r="T281" s="10" t="s">
        <v>946</v>
      </c>
      <c r="U281" s="10">
        <v>0.476819246000504</v>
      </c>
      <c r="V281" s="10">
        <v>0.160452535594937</v>
      </c>
      <c r="W281" s="10">
        <v>5.105263158</v>
      </c>
      <c r="X281" s="10" t="s">
        <v>241</v>
      </c>
      <c r="Y281" s="10" t="s">
        <v>947</v>
      </c>
      <c r="Z281" s="10" t="s">
        <v>959</v>
      </c>
    </row>
    <row r="282" spans="1:26" ht="15">
      <c r="A282" s="10" t="s">
        <v>1271</v>
      </c>
      <c r="B282" s="6">
        <v>-4.436509466</v>
      </c>
      <c r="C282" s="6" t="s">
        <v>950</v>
      </c>
      <c r="D282" s="10" t="s">
        <v>1435</v>
      </c>
      <c r="E282" s="10" t="s">
        <v>973</v>
      </c>
      <c r="F282" s="10">
        <v>0</v>
      </c>
      <c r="G282" s="10">
        <v>1663</v>
      </c>
      <c r="H282" s="10">
        <v>0</v>
      </c>
      <c r="I282" s="10">
        <v>1663</v>
      </c>
      <c r="J282" s="10">
        <v>0</v>
      </c>
      <c r="K282" s="10">
        <v>1663</v>
      </c>
      <c r="L282" s="10">
        <v>54</v>
      </c>
      <c r="M282" s="10" t="s">
        <v>941</v>
      </c>
      <c r="N282" s="10" t="s">
        <v>951</v>
      </c>
      <c r="O282" s="10">
        <v>2</v>
      </c>
      <c r="P282" s="10" t="s">
        <v>952</v>
      </c>
      <c r="Q282" s="10" t="s">
        <v>963</v>
      </c>
      <c r="R282" s="10" t="s">
        <v>976</v>
      </c>
      <c r="S282" s="10" t="s">
        <v>945</v>
      </c>
      <c r="T282" s="10" t="s">
        <v>958</v>
      </c>
      <c r="U282" s="10">
        <v>0.577942161581942</v>
      </c>
      <c r="V282" s="10">
        <v>0.452172133233679</v>
      </c>
      <c r="W282" s="10">
        <v>3.210526316</v>
      </c>
      <c r="X282" s="10" t="s">
        <v>241</v>
      </c>
      <c r="Y282" s="10" t="s">
        <v>947</v>
      </c>
      <c r="Z282" s="10" t="s">
        <v>971</v>
      </c>
    </row>
    <row r="283" spans="1:26" ht="15">
      <c r="A283" s="10" t="s">
        <v>1272</v>
      </c>
      <c r="B283" s="6">
        <v>-20.34092855</v>
      </c>
      <c r="C283" s="6" t="s">
        <v>939</v>
      </c>
      <c r="D283" s="10" t="s">
        <v>1435</v>
      </c>
      <c r="E283" s="10" t="s">
        <v>973</v>
      </c>
      <c r="F283" s="10">
        <v>1</v>
      </c>
      <c r="G283" s="10">
        <v>86</v>
      </c>
      <c r="H283" s="10">
        <v>1</v>
      </c>
      <c r="I283" s="10">
        <v>86</v>
      </c>
      <c r="J283" s="10">
        <v>1</v>
      </c>
      <c r="K283" s="10">
        <v>86</v>
      </c>
      <c r="L283" s="10">
        <v>67</v>
      </c>
      <c r="M283" s="10" t="s">
        <v>941</v>
      </c>
      <c r="N283" s="10" t="s">
        <v>962</v>
      </c>
      <c r="O283" s="10">
        <v>3</v>
      </c>
      <c r="P283" s="10" t="s">
        <v>942</v>
      </c>
      <c r="Q283" s="10" t="s">
        <v>963</v>
      </c>
      <c r="R283" s="10" t="s">
        <v>944</v>
      </c>
      <c r="S283" s="10" t="s">
        <v>964</v>
      </c>
      <c r="T283" s="10" t="s">
        <v>946</v>
      </c>
      <c r="U283" s="10">
        <v>0.404750106832162</v>
      </c>
      <c r="V283" s="10">
        <v>0.199847947970569</v>
      </c>
      <c r="W283" s="10">
        <v>6</v>
      </c>
      <c r="X283" s="10" t="s">
        <v>241</v>
      </c>
      <c r="Y283" s="10" t="s">
        <v>980</v>
      </c>
      <c r="Z283" s="10" t="s">
        <v>959</v>
      </c>
    </row>
    <row r="284" spans="1:26" ht="15">
      <c r="A284" s="10" t="s">
        <v>1273</v>
      </c>
      <c r="B284" s="6">
        <v>-14.71003679</v>
      </c>
      <c r="C284" s="6" t="s">
        <v>950</v>
      </c>
      <c r="D284" s="10" t="s">
        <v>1435</v>
      </c>
      <c r="E284" s="10" t="s">
        <v>968</v>
      </c>
      <c r="F284" s="10">
        <v>0</v>
      </c>
      <c r="G284" s="10">
        <v>1506</v>
      </c>
      <c r="H284" s="10">
        <v>0</v>
      </c>
      <c r="I284" s="10">
        <v>1506</v>
      </c>
      <c r="J284" s="10">
        <v>0</v>
      </c>
      <c r="K284" s="10">
        <v>1506</v>
      </c>
      <c r="L284" s="10">
        <v>50</v>
      </c>
      <c r="M284" s="10" t="s">
        <v>941</v>
      </c>
      <c r="N284" s="10" t="s">
        <v>951</v>
      </c>
      <c r="O284" s="10">
        <v>2</v>
      </c>
      <c r="P284" s="10" t="s">
        <v>952</v>
      </c>
      <c r="Q284" s="10" t="s">
        <v>943</v>
      </c>
      <c r="R284" s="10" t="s">
        <v>944</v>
      </c>
      <c r="S284" s="10" t="s">
        <v>1001</v>
      </c>
      <c r="T284" s="10" t="s">
        <v>958</v>
      </c>
      <c r="U284" s="10">
        <v>0.435456464526563</v>
      </c>
      <c r="V284" s="10">
        <v>0.279522840045039</v>
      </c>
      <c r="W284" s="10">
        <v>4.078947368</v>
      </c>
      <c r="X284" s="10" t="s">
        <v>241</v>
      </c>
      <c r="Y284" s="10" t="s">
        <v>947</v>
      </c>
      <c r="Z284" s="10" t="s">
        <v>959</v>
      </c>
    </row>
    <row r="285" spans="1:26" ht="15">
      <c r="A285" s="10" t="s">
        <v>1274</v>
      </c>
      <c r="B285" s="6">
        <v>-13.24010599</v>
      </c>
      <c r="C285" s="6" t="s">
        <v>950</v>
      </c>
      <c r="D285" s="10" t="s">
        <v>1435</v>
      </c>
      <c r="E285" s="10" t="s">
        <v>973</v>
      </c>
      <c r="F285" s="10">
        <v>1</v>
      </c>
      <c r="G285" s="10">
        <v>1504</v>
      </c>
      <c r="H285" s="10">
        <v>0</v>
      </c>
      <c r="I285" s="10">
        <v>1504</v>
      </c>
      <c r="J285" s="10">
        <v>0</v>
      </c>
      <c r="K285" s="10">
        <v>1504</v>
      </c>
      <c r="L285" s="10">
        <v>63</v>
      </c>
      <c r="M285" s="10" t="s">
        <v>941</v>
      </c>
      <c r="N285" s="10" t="s">
        <v>969</v>
      </c>
      <c r="O285" s="10">
        <v>1</v>
      </c>
      <c r="P285" s="10" t="s">
        <v>952</v>
      </c>
      <c r="Q285" s="10" t="s">
        <v>953</v>
      </c>
      <c r="R285" s="10" t="s">
        <v>944</v>
      </c>
      <c r="S285" s="10" t="s">
        <v>964</v>
      </c>
      <c r="T285" s="10" t="s">
        <v>958</v>
      </c>
      <c r="U285" s="10">
        <v>0.457186554420603</v>
      </c>
      <c r="V285" s="10">
        <v>0.259045800766172</v>
      </c>
      <c r="W285" s="10">
        <v>5.342105263</v>
      </c>
      <c r="X285" s="10" t="s">
        <v>241</v>
      </c>
      <c r="Y285" s="10" t="s">
        <v>947</v>
      </c>
      <c r="Z285" s="10" t="s">
        <v>959</v>
      </c>
    </row>
    <row r="286" spans="1:26" ht="15">
      <c r="A286" s="10" t="s">
        <v>1275</v>
      </c>
      <c r="B286" s="6">
        <v>-3.668922859</v>
      </c>
      <c r="C286" s="6" t="s">
        <v>950</v>
      </c>
      <c r="D286" s="10" t="s">
        <v>1437</v>
      </c>
      <c r="E286" s="10" t="s">
        <v>961</v>
      </c>
      <c r="F286" s="10">
        <v>0</v>
      </c>
      <c r="G286" s="10">
        <v>2265</v>
      </c>
      <c r="H286" s="10">
        <v>0</v>
      </c>
      <c r="I286" s="10">
        <v>2265</v>
      </c>
      <c r="J286" s="10">
        <v>0</v>
      </c>
      <c r="K286" s="10">
        <v>2265</v>
      </c>
      <c r="L286" s="10">
        <v>66</v>
      </c>
      <c r="M286" s="10" t="s">
        <v>974</v>
      </c>
      <c r="N286" s="10" t="s">
        <v>951</v>
      </c>
      <c r="O286" s="10">
        <v>2</v>
      </c>
      <c r="P286" s="10" t="s">
        <v>952</v>
      </c>
      <c r="Q286" s="10" t="s">
        <v>943</v>
      </c>
      <c r="R286" s="10" t="s">
        <v>944</v>
      </c>
      <c r="S286" s="10" t="s">
        <v>964</v>
      </c>
      <c r="T286" s="10" t="s">
        <v>979</v>
      </c>
      <c r="U286" s="10">
        <v>0.362424095237955</v>
      </c>
      <c r="V286" s="10">
        <v>0.193479339603423</v>
      </c>
      <c r="W286" s="10">
        <v>3.868421053</v>
      </c>
      <c r="X286" s="10" t="s">
        <v>241</v>
      </c>
      <c r="Y286" s="10" t="s">
        <v>980</v>
      </c>
      <c r="Z286" s="10" t="s">
        <v>959</v>
      </c>
    </row>
    <row r="287" spans="1:26" ht="15">
      <c r="A287" s="10" t="s">
        <v>1276</v>
      </c>
      <c r="B287" s="6">
        <v>15.53947204</v>
      </c>
      <c r="C287" s="6" t="s">
        <v>950</v>
      </c>
      <c r="D287" s="10" t="s">
        <v>1436</v>
      </c>
      <c r="E287" s="10" t="s">
        <v>973</v>
      </c>
      <c r="F287" s="10">
        <v>1</v>
      </c>
      <c r="G287" s="10">
        <v>546</v>
      </c>
      <c r="H287" s="10">
        <v>1</v>
      </c>
      <c r="I287" s="10">
        <v>546</v>
      </c>
      <c r="J287" s="10">
        <v>1</v>
      </c>
      <c r="K287" s="10">
        <v>229</v>
      </c>
      <c r="L287" s="10">
        <v>42</v>
      </c>
      <c r="M287" s="10" t="s">
        <v>941</v>
      </c>
      <c r="N287" s="10" t="s">
        <v>951</v>
      </c>
      <c r="O287" s="10">
        <v>2</v>
      </c>
      <c r="P287" s="10" t="s">
        <v>942</v>
      </c>
      <c r="Q287" s="10" t="s">
        <v>963</v>
      </c>
      <c r="R287" s="10" t="s">
        <v>944</v>
      </c>
      <c r="S287" s="10" t="s">
        <v>957</v>
      </c>
      <c r="T287" s="10" t="s">
        <v>987</v>
      </c>
      <c r="U287" s="10">
        <v>0.427119574058455</v>
      </c>
      <c r="V287" s="10">
        <v>0.202377914263591</v>
      </c>
      <c r="W287" s="10">
        <v>1.631578947</v>
      </c>
      <c r="X287" s="10" t="s">
        <v>241</v>
      </c>
      <c r="Y287" s="10" t="s">
        <v>947</v>
      </c>
      <c r="Z287" s="10" t="s">
        <v>966</v>
      </c>
    </row>
    <row r="288" spans="1:26" ht="15">
      <c r="A288" s="10" t="s">
        <v>1277</v>
      </c>
      <c r="B288" s="6">
        <v>-16.46593748</v>
      </c>
      <c r="C288" s="6" t="s">
        <v>939</v>
      </c>
      <c r="D288" s="10" t="s">
        <v>1435</v>
      </c>
      <c r="E288" s="10" t="s">
        <v>961</v>
      </c>
      <c r="F288" s="10">
        <v>1</v>
      </c>
      <c r="G288" s="10">
        <v>739</v>
      </c>
      <c r="H288" s="10">
        <v>0</v>
      </c>
      <c r="I288" s="10">
        <v>739</v>
      </c>
      <c r="J288" s="10">
        <v>0</v>
      </c>
      <c r="K288" s="10">
        <v>739</v>
      </c>
      <c r="L288" s="10">
        <v>71</v>
      </c>
      <c r="M288" s="10" t="s">
        <v>941</v>
      </c>
      <c r="N288" s="10" t="s">
        <v>951</v>
      </c>
      <c r="O288" s="10">
        <v>2</v>
      </c>
      <c r="P288" s="10" t="s">
        <v>952</v>
      </c>
      <c r="Q288" s="10" t="s">
        <v>953</v>
      </c>
      <c r="R288" s="10" t="s">
        <v>944</v>
      </c>
      <c r="S288" s="10" t="s">
        <v>1001</v>
      </c>
      <c r="T288" s="10" t="s">
        <v>987</v>
      </c>
      <c r="U288" s="10">
        <v>0.293161673080182</v>
      </c>
      <c r="V288" s="10">
        <v>0.327275009619718</v>
      </c>
      <c r="W288" s="10">
        <v>3.026315789</v>
      </c>
      <c r="X288" s="10" t="s">
        <v>241</v>
      </c>
      <c r="Y288" s="10" t="s">
        <v>980</v>
      </c>
      <c r="Z288" s="10" t="s">
        <v>948</v>
      </c>
    </row>
    <row r="289" spans="1:26" ht="15">
      <c r="A289" s="10" t="s">
        <v>1278</v>
      </c>
      <c r="B289" s="6">
        <v>-21.42049927</v>
      </c>
      <c r="C289" s="6" t="s">
        <v>950</v>
      </c>
      <c r="D289" s="10" t="s">
        <v>1435</v>
      </c>
      <c r="E289" s="10" t="s">
        <v>973</v>
      </c>
      <c r="F289" s="10">
        <v>1</v>
      </c>
      <c r="G289" s="10">
        <v>631</v>
      </c>
      <c r="H289" s="10">
        <v>1</v>
      </c>
      <c r="I289" s="10">
        <v>631</v>
      </c>
      <c r="J289" s="10">
        <v>1</v>
      </c>
      <c r="K289" s="10">
        <v>525</v>
      </c>
      <c r="L289" s="10">
        <v>79</v>
      </c>
      <c r="M289" s="10" t="s">
        <v>974</v>
      </c>
      <c r="N289" s="10" t="s">
        <v>969</v>
      </c>
      <c r="O289" s="10">
        <v>1</v>
      </c>
      <c r="P289" s="10" t="s">
        <v>942</v>
      </c>
      <c r="Q289" s="10" t="s">
        <v>943</v>
      </c>
      <c r="R289" s="10" t="s">
        <v>944</v>
      </c>
      <c r="S289" s="10" t="s">
        <v>964</v>
      </c>
      <c r="T289" s="10" t="s">
        <v>958</v>
      </c>
      <c r="U289" s="10">
        <v>0.467419133906154</v>
      </c>
      <c r="V289" s="10">
        <v>0.198366105044212</v>
      </c>
      <c r="W289" s="10">
        <v>4.473684211</v>
      </c>
      <c r="X289" s="10" t="s">
        <v>241</v>
      </c>
      <c r="Y289" s="10" t="s">
        <v>947</v>
      </c>
      <c r="Z289" s="10" t="s">
        <v>959</v>
      </c>
    </row>
    <row r="290" spans="1:26" ht="15">
      <c r="A290" s="10" t="s">
        <v>1279</v>
      </c>
      <c r="B290" s="6">
        <v>-3.310663644</v>
      </c>
      <c r="C290" s="6" t="s">
        <v>950</v>
      </c>
      <c r="D290" s="10" t="s">
        <v>1437</v>
      </c>
      <c r="E290" s="10" t="s">
        <v>940</v>
      </c>
      <c r="F290" s="10">
        <v>1</v>
      </c>
      <c r="G290" s="10">
        <v>680</v>
      </c>
      <c r="H290" s="10">
        <v>1</v>
      </c>
      <c r="I290" s="10">
        <v>680</v>
      </c>
      <c r="J290" s="10">
        <v>1</v>
      </c>
      <c r="K290" s="10">
        <v>519</v>
      </c>
      <c r="L290" s="10">
        <v>59</v>
      </c>
      <c r="M290" s="10" t="s">
        <v>941</v>
      </c>
      <c r="N290" s="10" t="s">
        <v>951</v>
      </c>
      <c r="O290" s="10">
        <v>2</v>
      </c>
      <c r="P290" s="10" t="s">
        <v>952</v>
      </c>
      <c r="Q290" s="10" t="s">
        <v>943</v>
      </c>
      <c r="R290" s="10" t="s">
        <v>944</v>
      </c>
      <c r="S290" s="10" t="s">
        <v>964</v>
      </c>
      <c r="T290" s="10" t="s">
        <v>987</v>
      </c>
      <c r="U290" s="10">
        <v>0.464972189734334</v>
      </c>
      <c r="V290" s="10">
        <v>0.238314663793025</v>
      </c>
      <c r="W290" s="10">
        <v>2.131578947</v>
      </c>
      <c r="X290" s="10" t="s">
        <v>241</v>
      </c>
      <c r="Y290" s="10" t="s">
        <v>947</v>
      </c>
      <c r="Z290" s="10" t="s">
        <v>948</v>
      </c>
    </row>
    <row r="291" spans="1:26" ht="15">
      <c r="A291" s="10" t="s">
        <v>1280</v>
      </c>
      <c r="B291" s="6">
        <v>4.350092834</v>
      </c>
      <c r="C291" s="6" t="s">
        <v>950</v>
      </c>
      <c r="D291" s="10" t="s">
        <v>1437</v>
      </c>
      <c r="E291" s="10" t="s">
        <v>973</v>
      </c>
      <c r="F291" s="10">
        <v>1</v>
      </c>
      <c r="G291" s="10">
        <v>993</v>
      </c>
      <c r="H291" s="10">
        <v>1</v>
      </c>
      <c r="I291" s="10">
        <v>993</v>
      </c>
      <c r="J291" s="10">
        <v>1</v>
      </c>
      <c r="K291" s="10">
        <v>718</v>
      </c>
      <c r="L291" s="10">
        <v>72</v>
      </c>
      <c r="M291" s="10" t="s">
        <v>974</v>
      </c>
      <c r="N291" s="10" t="s">
        <v>969</v>
      </c>
      <c r="O291" s="10">
        <v>1</v>
      </c>
      <c r="P291" s="10" t="s">
        <v>942</v>
      </c>
      <c r="Q291" s="10" t="s">
        <v>953</v>
      </c>
      <c r="R291" s="10" t="s">
        <v>944</v>
      </c>
      <c r="S291" s="10" t="s">
        <v>964</v>
      </c>
      <c r="T291" s="10" t="s">
        <v>958</v>
      </c>
      <c r="U291" s="10">
        <v>0.435714617028606</v>
      </c>
      <c r="V291" s="10">
        <v>0.207928548210753</v>
      </c>
      <c r="W291" s="10">
        <v>5.789473684</v>
      </c>
      <c r="X291" s="10" t="s">
        <v>241</v>
      </c>
      <c r="Y291" s="10" t="s">
        <v>947</v>
      </c>
      <c r="Z291" s="10" t="s">
        <v>948</v>
      </c>
    </row>
    <row r="292" spans="1:26" ht="15">
      <c r="A292" s="10" t="s">
        <v>1281</v>
      </c>
      <c r="B292" s="6">
        <v>-10.94791638</v>
      </c>
      <c r="C292" s="6" t="s">
        <v>950</v>
      </c>
      <c r="D292" s="10" t="s">
        <v>1435</v>
      </c>
      <c r="E292" s="10" t="s">
        <v>940</v>
      </c>
      <c r="F292" s="10">
        <v>0</v>
      </c>
      <c r="G292" s="10">
        <v>518</v>
      </c>
      <c r="H292" s="10">
        <v>0</v>
      </c>
      <c r="I292" s="10">
        <v>518</v>
      </c>
      <c r="J292" s="10">
        <v>0</v>
      </c>
      <c r="K292" s="10">
        <v>518</v>
      </c>
      <c r="L292" s="10">
        <v>58</v>
      </c>
      <c r="M292" s="10" t="s">
        <v>941</v>
      </c>
      <c r="N292" s="10" t="s">
        <v>969</v>
      </c>
      <c r="O292" s="10">
        <v>1</v>
      </c>
      <c r="P292" s="10" t="s">
        <v>952</v>
      </c>
      <c r="Q292" s="10" t="s">
        <v>943</v>
      </c>
      <c r="R292" s="10" t="s">
        <v>944</v>
      </c>
      <c r="S292" s="10" t="s">
        <v>964</v>
      </c>
      <c r="T292" s="10" t="s">
        <v>987</v>
      </c>
      <c r="U292" s="10">
        <v>0.457719979048546</v>
      </c>
      <c r="V292" s="10">
        <v>0.171939210123647</v>
      </c>
      <c r="W292" s="10">
        <v>1.394736842</v>
      </c>
      <c r="X292" s="10" t="s">
        <v>241</v>
      </c>
      <c r="Y292" s="10" t="s">
        <v>980</v>
      </c>
      <c r="Z292" s="10" t="s">
        <v>971</v>
      </c>
    </row>
    <row r="293" spans="1:26" ht="15">
      <c r="A293" s="10" t="s">
        <v>1282</v>
      </c>
      <c r="B293" s="6">
        <v>3.460097132</v>
      </c>
      <c r="C293" s="6" t="s">
        <v>950</v>
      </c>
      <c r="D293" s="10" t="s">
        <v>1437</v>
      </c>
      <c r="E293" s="10" t="s">
        <v>973</v>
      </c>
      <c r="F293" s="10">
        <v>1</v>
      </c>
      <c r="G293" s="10">
        <v>625</v>
      </c>
      <c r="H293" s="10">
        <v>0</v>
      </c>
      <c r="I293" s="10">
        <v>625</v>
      </c>
      <c r="J293" s="10">
        <v>0</v>
      </c>
      <c r="K293" s="10">
        <v>625</v>
      </c>
      <c r="L293" s="10">
        <v>58</v>
      </c>
      <c r="M293" s="10" t="s">
        <v>941</v>
      </c>
      <c r="N293" s="10" t="s">
        <v>951</v>
      </c>
      <c r="O293" s="10">
        <v>2</v>
      </c>
      <c r="P293" s="10" t="s">
        <v>952</v>
      </c>
      <c r="Q293" s="10" t="s">
        <v>943</v>
      </c>
      <c r="R293" s="10" t="s">
        <v>944</v>
      </c>
      <c r="S293" s="10" t="s">
        <v>945</v>
      </c>
      <c r="T293" s="10" t="s">
        <v>958</v>
      </c>
      <c r="U293" s="10">
        <v>0.432352880672716</v>
      </c>
      <c r="V293" s="10">
        <v>0.320196758042238</v>
      </c>
      <c r="W293" s="10">
        <v>6.131578947</v>
      </c>
      <c r="X293" s="10" t="s">
        <v>241</v>
      </c>
      <c r="Y293" s="10" t="s">
        <v>947</v>
      </c>
      <c r="Z293" s="10" t="s">
        <v>966</v>
      </c>
    </row>
    <row r="294" spans="1:26" ht="15">
      <c r="A294" s="10" t="s">
        <v>1283</v>
      </c>
      <c r="B294" s="6">
        <v>-6.298773143</v>
      </c>
      <c r="C294" s="6" t="s">
        <v>950</v>
      </c>
      <c r="D294" s="10" t="s">
        <v>1435</v>
      </c>
      <c r="E294" s="10" t="s">
        <v>940</v>
      </c>
      <c r="F294" s="10">
        <v>0</v>
      </c>
      <c r="G294" s="10">
        <v>443</v>
      </c>
      <c r="H294" s="10">
        <v>0</v>
      </c>
      <c r="I294" s="10">
        <v>443</v>
      </c>
      <c r="J294" s="10">
        <v>0</v>
      </c>
      <c r="K294" s="10">
        <v>443</v>
      </c>
      <c r="L294" s="10">
        <v>69</v>
      </c>
      <c r="M294" s="10" t="s">
        <v>941</v>
      </c>
      <c r="N294" s="10" t="s">
        <v>951</v>
      </c>
      <c r="O294" s="10">
        <v>2</v>
      </c>
      <c r="P294" s="10" t="s">
        <v>952</v>
      </c>
      <c r="Q294" s="10" t="s">
        <v>953</v>
      </c>
      <c r="R294" s="10" t="s">
        <v>976</v>
      </c>
      <c r="S294" s="10" t="s">
        <v>945</v>
      </c>
      <c r="T294" s="10" t="s">
        <v>958</v>
      </c>
      <c r="U294" s="10">
        <v>0.290953168121272</v>
      </c>
      <c r="V294" s="10">
        <v>0.211033898464135</v>
      </c>
      <c r="W294" s="10">
        <v>0.947368421</v>
      </c>
      <c r="X294" s="10" t="s">
        <v>241</v>
      </c>
      <c r="Y294" s="10" t="s">
        <v>980</v>
      </c>
      <c r="Z294" s="10" t="s">
        <v>948</v>
      </c>
    </row>
  </sheetData>
  <sheetProtection/>
  <mergeCells count="1">
    <mergeCell ref="A1:C1"/>
  </mergeCells>
  <conditionalFormatting sqref="A295:C65536">
    <cfRule type="duplicateValues" priority="1" dxfId="3" stopIfTrue="1">
      <formula>AND(COUNTIF($A$295:$C$65536,A295)&gt;1,NOT(ISBLANK(A295)))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80.28125" style="0" bestFit="1" customWidth="1"/>
    <col min="3" max="3" width="12.00390625" style="0" bestFit="1" customWidth="1"/>
    <col min="4" max="4" width="9.8515625" style="0" bestFit="1" customWidth="1"/>
    <col min="8" max="8" width="130.28125" style="0" bestFit="1" customWidth="1"/>
  </cols>
  <sheetData>
    <row r="1" spans="1:13" s="21" customFormat="1" ht="18.75">
      <c r="A1" s="51" t="s">
        <v>1511</v>
      </c>
      <c r="B1" s="51"/>
      <c r="C1" s="51"/>
      <c r="D1" s="51"/>
      <c r="E1" s="51"/>
      <c r="F1" s="51"/>
      <c r="G1" s="51"/>
      <c r="H1" s="20"/>
      <c r="I1" s="20"/>
      <c r="J1" s="20"/>
      <c r="K1" s="20"/>
      <c r="L1" s="20"/>
      <c r="M1" s="20"/>
    </row>
    <row r="2" spans="1:9" ht="15">
      <c r="A2" s="1" t="s">
        <v>816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817</v>
      </c>
      <c r="B3" s="1" t="s">
        <v>818</v>
      </c>
      <c r="C3" s="1" t="s">
        <v>819</v>
      </c>
      <c r="D3" s="1" t="s">
        <v>820</v>
      </c>
      <c r="E3" s="1" t="s">
        <v>821</v>
      </c>
      <c r="F3" s="1" t="s">
        <v>1409</v>
      </c>
      <c r="G3" s="1" t="s">
        <v>822</v>
      </c>
      <c r="H3" s="1" t="s">
        <v>823</v>
      </c>
      <c r="I3" s="1" t="s">
        <v>824</v>
      </c>
    </row>
    <row r="4" spans="1:9" s="10" customFormat="1" ht="15">
      <c r="A4" s="10" t="s">
        <v>825</v>
      </c>
      <c r="B4" s="10" t="s">
        <v>826</v>
      </c>
      <c r="C4" s="10">
        <f>14/229</f>
        <v>0.0611353711790393</v>
      </c>
      <c r="D4" s="10" t="s">
        <v>827</v>
      </c>
      <c r="E4" s="17">
        <v>4.41232645677955E-10</v>
      </c>
      <c r="F4" s="17">
        <v>1.85758943830419E-07</v>
      </c>
      <c r="G4" s="17">
        <v>1.45839000781977E-07</v>
      </c>
      <c r="H4" s="10" t="s">
        <v>828</v>
      </c>
      <c r="I4" s="10">
        <v>14</v>
      </c>
    </row>
    <row r="5" spans="1:9" s="10" customFormat="1" ht="15">
      <c r="A5" s="10" t="s">
        <v>829</v>
      </c>
      <c r="B5" s="10" t="s">
        <v>830</v>
      </c>
      <c r="C5" s="10">
        <f>14/229</f>
        <v>0.0611353711790393</v>
      </c>
      <c r="D5" s="10" t="s">
        <v>831</v>
      </c>
      <c r="E5" s="17">
        <v>1.17101325151716E-09</v>
      </c>
      <c r="F5" s="17">
        <v>2.46498289444362E-07</v>
      </c>
      <c r="G5" s="17">
        <v>1.93525347882309E-07</v>
      </c>
      <c r="H5" s="10" t="s">
        <v>828</v>
      </c>
      <c r="I5" s="10">
        <v>14</v>
      </c>
    </row>
    <row r="6" spans="1:9" s="10" customFormat="1" ht="15">
      <c r="A6" s="10" t="s">
        <v>832</v>
      </c>
      <c r="B6" s="10" t="s">
        <v>833</v>
      </c>
      <c r="C6" s="10">
        <f>13/229</f>
        <v>0.056768558951965066</v>
      </c>
      <c r="D6" s="10" t="s">
        <v>834</v>
      </c>
      <c r="E6" s="17">
        <v>7.34686453774761E-07</v>
      </c>
      <c r="F6" s="17">
        <v>6.28450924012886E-05</v>
      </c>
      <c r="G6" s="17">
        <v>4.93395649806341E-05</v>
      </c>
      <c r="H6" s="10" t="s">
        <v>835</v>
      </c>
      <c r="I6" s="10">
        <v>13</v>
      </c>
    </row>
    <row r="7" spans="1:9" s="10" customFormat="1" ht="15">
      <c r="A7" s="10" t="s">
        <v>836</v>
      </c>
      <c r="B7" s="10" t="s">
        <v>837</v>
      </c>
      <c r="C7" s="10">
        <f>17/229</f>
        <v>0.07423580786026202</v>
      </c>
      <c r="D7" s="10" t="s">
        <v>838</v>
      </c>
      <c r="E7" s="17">
        <v>2.2E-13</v>
      </c>
      <c r="F7" s="17">
        <v>5.64E-11</v>
      </c>
      <c r="G7" s="17">
        <v>5.07E-11</v>
      </c>
      <c r="H7" s="10" t="s">
        <v>839</v>
      </c>
      <c r="I7" s="10">
        <v>17</v>
      </c>
    </row>
    <row r="8" spans="1:9" s="10" customFormat="1" ht="15">
      <c r="A8" s="10" t="s">
        <v>840</v>
      </c>
      <c r="B8" s="10" t="s">
        <v>841</v>
      </c>
      <c r="C8" s="10">
        <f>12/229</f>
        <v>0.05240174672489083</v>
      </c>
      <c r="D8" s="10" t="s">
        <v>842</v>
      </c>
      <c r="E8" s="17">
        <v>3.01E-12</v>
      </c>
      <c r="F8" s="17">
        <v>6.46E-10</v>
      </c>
      <c r="G8" s="17">
        <v>5.8E-10</v>
      </c>
      <c r="H8" s="10" t="s">
        <v>843</v>
      </c>
      <c r="I8" s="10">
        <v>12</v>
      </c>
    </row>
    <row r="9" spans="1:9" s="10" customFormat="1" ht="15">
      <c r="A9" s="10" t="s">
        <v>844</v>
      </c>
      <c r="B9" s="10" t="s">
        <v>845</v>
      </c>
      <c r="C9" s="10">
        <f>13/229</f>
        <v>0.056768558951965066</v>
      </c>
      <c r="D9" s="10" t="s">
        <v>846</v>
      </c>
      <c r="E9" s="17">
        <v>9.39E-10</v>
      </c>
      <c r="F9" s="17">
        <v>1.27E-07</v>
      </c>
      <c r="G9" s="17">
        <v>1.14E-07</v>
      </c>
      <c r="H9" s="10" t="s">
        <v>847</v>
      </c>
      <c r="I9" s="10">
        <v>13</v>
      </c>
    </row>
    <row r="10" spans="1:9" s="10" customFormat="1" ht="15">
      <c r="A10" s="10" t="s">
        <v>848</v>
      </c>
      <c r="B10" s="10" t="s">
        <v>849</v>
      </c>
      <c r="C10" s="10">
        <f>15/229</f>
        <v>0.06550218340611354</v>
      </c>
      <c r="D10" s="10" t="s">
        <v>850</v>
      </c>
      <c r="E10" s="17">
        <v>2.28E-09</v>
      </c>
      <c r="F10" s="17">
        <v>2.93E-07</v>
      </c>
      <c r="G10" s="17">
        <v>2.64E-07</v>
      </c>
      <c r="H10" s="10" t="s">
        <v>851</v>
      </c>
      <c r="I10" s="10">
        <v>15</v>
      </c>
    </row>
    <row r="11" spans="1:9" s="10" customFormat="1" ht="15">
      <c r="A11" s="10" t="s">
        <v>852</v>
      </c>
      <c r="B11" s="10" t="s">
        <v>853</v>
      </c>
      <c r="C11" s="10">
        <f>18/229</f>
        <v>0.07860262008733625</v>
      </c>
      <c r="D11" s="10" t="s">
        <v>854</v>
      </c>
      <c r="E11" s="17">
        <v>1.27E-06</v>
      </c>
      <c r="F11" s="17">
        <v>9.07E-05</v>
      </c>
      <c r="G11" s="17">
        <v>8.16E-05</v>
      </c>
      <c r="H11" s="10" t="s">
        <v>855</v>
      </c>
      <c r="I11" s="10">
        <v>18</v>
      </c>
    </row>
    <row r="12" spans="1:9" s="10" customFormat="1" ht="15">
      <c r="A12" s="10" t="s">
        <v>856</v>
      </c>
      <c r="B12" s="10" t="s">
        <v>857</v>
      </c>
      <c r="C12" s="10">
        <f>13/229</f>
        <v>0.056768558951965066</v>
      </c>
      <c r="D12" s="10" t="s">
        <v>858</v>
      </c>
      <c r="E12" s="17">
        <v>3.43E-05</v>
      </c>
      <c r="F12" s="10">
        <v>0.00180028</v>
      </c>
      <c r="G12" s="10">
        <v>0.001618519</v>
      </c>
      <c r="H12" s="10" t="s">
        <v>859</v>
      </c>
      <c r="I12" s="10">
        <v>13</v>
      </c>
    </row>
    <row r="13" spans="1:9" s="10" customFormat="1" ht="15">
      <c r="A13" s="10" t="s">
        <v>860</v>
      </c>
      <c r="B13" s="10" t="s">
        <v>861</v>
      </c>
      <c r="C13" s="10">
        <f>11/229</f>
        <v>0.048034934497816595</v>
      </c>
      <c r="D13" s="10" t="s">
        <v>862</v>
      </c>
      <c r="E13" s="10">
        <v>0.001309097</v>
      </c>
      <c r="F13" s="10">
        <v>0.033310681</v>
      </c>
      <c r="G13" s="10">
        <v>0.029947551</v>
      </c>
      <c r="H13" s="10" t="s">
        <v>863</v>
      </c>
      <c r="I13" s="10">
        <v>11</v>
      </c>
    </row>
    <row r="14" spans="1:9" s="10" customFormat="1" ht="15">
      <c r="A14" s="10" t="s">
        <v>864</v>
      </c>
      <c r="B14" s="10" t="s">
        <v>865</v>
      </c>
      <c r="C14" s="10">
        <f>18/240</f>
        <v>0.075</v>
      </c>
      <c r="D14" s="10" t="s">
        <v>866</v>
      </c>
      <c r="E14" s="17">
        <v>1.426938748217E-05</v>
      </c>
      <c r="F14" s="10">
        <v>0.00122716732346662</v>
      </c>
      <c r="G14" s="10">
        <v>0.00113654419594828</v>
      </c>
      <c r="H14" s="10" t="s">
        <v>867</v>
      </c>
      <c r="I14" s="10">
        <v>18</v>
      </c>
    </row>
    <row r="15" s="10" customFormat="1" ht="15"/>
    <row r="16" spans="1:9" s="10" customFormat="1" ht="15">
      <c r="A16" s="1" t="s">
        <v>868</v>
      </c>
      <c r="B16" s="1"/>
      <c r="C16" s="1"/>
      <c r="D16" s="1"/>
      <c r="E16" s="1"/>
      <c r="F16" s="1"/>
      <c r="G16" s="1"/>
      <c r="H16" s="1"/>
      <c r="I16" s="1"/>
    </row>
    <row r="17" spans="1:9" s="10" customFormat="1" ht="15">
      <c r="A17" s="1" t="s">
        <v>817</v>
      </c>
      <c r="B17" s="1" t="s">
        <v>818</v>
      </c>
      <c r="C17" s="1" t="s">
        <v>819</v>
      </c>
      <c r="D17" s="1" t="s">
        <v>820</v>
      </c>
      <c r="E17" s="1" t="s">
        <v>821</v>
      </c>
      <c r="F17" s="1" t="s">
        <v>1409</v>
      </c>
      <c r="G17" s="1" t="s">
        <v>822</v>
      </c>
      <c r="H17" s="1" t="s">
        <v>823</v>
      </c>
      <c r="I17" s="1" t="s">
        <v>824</v>
      </c>
    </row>
    <row r="18" spans="1:9" s="10" customFormat="1" ht="15">
      <c r="A18" s="10" t="s">
        <v>869</v>
      </c>
      <c r="B18" s="10" t="s">
        <v>870</v>
      </c>
      <c r="C18" s="10">
        <v>0.117117117</v>
      </c>
      <c r="D18" s="10" t="s">
        <v>871</v>
      </c>
      <c r="E18" s="17">
        <v>4.52E-13</v>
      </c>
      <c r="F18" s="17">
        <v>8.67E-11</v>
      </c>
      <c r="G18" s="17">
        <v>7.7E-11</v>
      </c>
      <c r="H18" s="10" t="s">
        <v>1411</v>
      </c>
      <c r="I18" s="10">
        <v>13</v>
      </c>
    </row>
    <row r="19" spans="1:9" s="10" customFormat="1" ht="15">
      <c r="A19" s="10" t="s">
        <v>872</v>
      </c>
      <c r="B19" s="10" t="s">
        <v>873</v>
      </c>
      <c r="C19" s="10">
        <v>0.117117117</v>
      </c>
      <c r="D19" s="10" t="s">
        <v>874</v>
      </c>
      <c r="E19" s="17">
        <v>3.2E-11</v>
      </c>
      <c r="F19" s="17">
        <v>3.08E-09</v>
      </c>
      <c r="G19" s="17">
        <v>2.73E-09</v>
      </c>
      <c r="H19" s="10" t="s">
        <v>1412</v>
      </c>
      <c r="I19" s="10">
        <v>13</v>
      </c>
    </row>
    <row r="20" spans="1:9" s="10" customFormat="1" ht="15">
      <c r="A20" s="10" t="s">
        <v>875</v>
      </c>
      <c r="B20" s="10" t="s">
        <v>876</v>
      </c>
      <c r="C20" s="10">
        <v>0.108108108</v>
      </c>
      <c r="D20" s="10" t="s">
        <v>877</v>
      </c>
      <c r="E20" s="17">
        <v>1.07E-09</v>
      </c>
      <c r="F20" s="17">
        <v>6.83E-08</v>
      </c>
      <c r="G20" s="17">
        <v>6.07E-08</v>
      </c>
      <c r="H20" s="10" t="s">
        <v>1413</v>
      </c>
      <c r="I20" s="10">
        <v>12</v>
      </c>
    </row>
    <row r="21" spans="1:9" s="10" customFormat="1" ht="15">
      <c r="A21" s="10" t="s">
        <v>878</v>
      </c>
      <c r="B21" s="10" t="s">
        <v>879</v>
      </c>
      <c r="C21" s="10">
        <v>0.081081081</v>
      </c>
      <c r="D21" s="10" t="s">
        <v>880</v>
      </c>
      <c r="E21" s="17">
        <v>1.21E-07</v>
      </c>
      <c r="F21" s="17">
        <v>5.79E-06</v>
      </c>
      <c r="G21" s="17">
        <v>5.14E-06</v>
      </c>
      <c r="H21" s="10" t="s">
        <v>1414</v>
      </c>
      <c r="I21" s="10">
        <v>9</v>
      </c>
    </row>
    <row r="22" spans="1:9" s="10" customFormat="1" ht="15">
      <c r="A22" s="10" t="s">
        <v>881</v>
      </c>
      <c r="B22" s="10" t="s">
        <v>882</v>
      </c>
      <c r="C22" s="10">
        <v>0.081081081</v>
      </c>
      <c r="D22" s="10" t="s">
        <v>883</v>
      </c>
      <c r="E22" s="17">
        <v>5.22E-07</v>
      </c>
      <c r="F22" s="17">
        <v>2.01E-05</v>
      </c>
      <c r="G22" s="17">
        <v>1.78E-05</v>
      </c>
      <c r="H22" s="10" t="s">
        <v>1415</v>
      </c>
      <c r="I22" s="10">
        <v>9</v>
      </c>
    </row>
    <row r="23" spans="1:9" s="10" customFormat="1" ht="15">
      <c r="A23" s="10" t="s">
        <v>884</v>
      </c>
      <c r="B23" s="10" t="s">
        <v>885</v>
      </c>
      <c r="C23" s="10">
        <v>0.072072072</v>
      </c>
      <c r="D23" s="10" t="s">
        <v>886</v>
      </c>
      <c r="E23" s="17">
        <v>3.29E-06</v>
      </c>
      <c r="F23" s="10">
        <v>0.000105258</v>
      </c>
      <c r="G23" s="17">
        <v>9.35E-05</v>
      </c>
      <c r="H23" s="10" t="s">
        <v>1416</v>
      </c>
      <c r="I23" s="10">
        <v>8</v>
      </c>
    </row>
    <row r="24" spans="1:9" s="10" customFormat="1" ht="15">
      <c r="A24" s="10" t="s">
        <v>887</v>
      </c>
      <c r="B24" s="10" t="s">
        <v>888</v>
      </c>
      <c r="C24" s="10">
        <v>0.072072072</v>
      </c>
      <c r="D24" s="10" t="s">
        <v>889</v>
      </c>
      <c r="E24" s="17">
        <v>1.26E-05</v>
      </c>
      <c r="F24" s="10">
        <v>0.000345822</v>
      </c>
      <c r="G24" s="10">
        <v>0.000307145</v>
      </c>
      <c r="H24" s="10" t="s">
        <v>1417</v>
      </c>
      <c r="I24" s="10">
        <v>8</v>
      </c>
    </row>
    <row r="25" spans="1:9" s="10" customFormat="1" ht="15">
      <c r="A25" s="10" t="s">
        <v>890</v>
      </c>
      <c r="B25" s="10" t="s">
        <v>891</v>
      </c>
      <c r="C25" s="10">
        <v>0.099099099</v>
      </c>
      <c r="D25" s="10" t="s">
        <v>892</v>
      </c>
      <c r="E25" s="17">
        <v>1.78E-05</v>
      </c>
      <c r="F25" s="10">
        <v>0.000428317</v>
      </c>
      <c r="G25" s="10">
        <v>0.000380413</v>
      </c>
      <c r="H25" s="10" t="s">
        <v>1418</v>
      </c>
      <c r="I25" s="10">
        <v>11</v>
      </c>
    </row>
    <row r="26" spans="1:9" s="10" customFormat="1" ht="15">
      <c r="A26" s="10" t="s">
        <v>893</v>
      </c>
      <c r="B26" s="10" t="s">
        <v>894</v>
      </c>
      <c r="C26" s="10">
        <v>0.081081081</v>
      </c>
      <c r="D26" s="10" t="s">
        <v>895</v>
      </c>
      <c r="E26" s="10">
        <v>0.000116919</v>
      </c>
      <c r="F26" s="10">
        <v>0.00249428</v>
      </c>
      <c r="G26" s="10">
        <v>0.002215315</v>
      </c>
      <c r="H26" s="10" t="s">
        <v>1419</v>
      </c>
      <c r="I26" s="10">
        <v>9</v>
      </c>
    </row>
    <row r="27" spans="1:9" s="10" customFormat="1" ht="15">
      <c r="A27" s="10" t="s">
        <v>896</v>
      </c>
      <c r="B27" s="10" t="s">
        <v>897</v>
      </c>
      <c r="C27" s="10">
        <v>0.036036036</v>
      </c>
      <c r="D27" s="10" t="s">
        <v>898</v>
      </c>
      <c r="E27" s="10">
        <v>0.000400372</v>
      </c>
      <c r="F27" s="10">
        <v>0.007687138</v>
      </c>
      <c r="G27" s="10">
        <v>0.006827393</v>
      </c>
      <c r="H27" s="10" t="s">
        <v>1420</v>
      </c>
      <c r="I27" s="10">
        <v>4</v>
      </c>
    </row>
    <row r="28" spans="1:9" s="10" customFormat="1" ht="15">
      <c r="A28" s="10" t="s">
        <v>899</v>
      </c>
      <c r="B28" s="10" t="s">
        <v>900</v>
      </c>
      <c r="C28" s="10">
        <v>0.054054054</v>
      </c>
      <c r="D28" s="10" t="s">
        <v>901</v>
      </c>
      <c r="E28" s="10">
        <v>0.000474669</v>
      </c>
      <c r="F28" s="10">
        <v>0.008285132</v>
      </c>
      <c r="G28" s="10">
        <v>0.007358506</v>
      </c>
      <c r="H28" s="10" t="s">
        <v>1421</v>
      </c>
      <c r="I28" s="10">
        <v>6</v>
      </c>
    </row>
    <row r="29" spans="1:9" s="10" customFormat="1" ht="15">
      <c r="A29" s="10" t="s">
        <v>902</v>
      </c>
      <c r="B29" s="10" t="s">
        <v>903</v>
      </c>
      <c r="C29" s="10">
        <v>0.036036036</v>
      </c>
      <c r="D29" s="10" t="s">
        <v>904</v>
      </c>
      <c r="E29" s="10">
        <v>0.000703535</v>
      </c>
      <c r="F29" s="10">
        <v>0.011256567</v>
      </c>
      <c r="G29" s="10">
        <v>0.009997609</v>
      </c>
      <c r="H29" s="10" t="s">
        <v>1422</v>
      </c>
      <c r="I29" s="10">
        <v>4</v>
      </c>
    </row>
    <row r="30" spans="1:9" s="10" customFormat="1" ht="15">
      <c r="A30" s="10" t="s">
        <v>905</v>
      </c>
      <c r="B30" s="10" t="s">
        <v>906</v>
      </c>
      <c r="C30" s="10">
        <v>0.036036036</v>
      </c>
      <c r="D30" s="10" t="s">
        <v>907</v>
      </c>
      <c r="E30" s="10">
        <v>0.00114133</v>
      </c>
      <c r="F30" s="10">
        <v>0.016856569</v>
      </c>
      <c r="G30" s="10">
        <v>0.014971295</v>
      </c>
      <c r="H30" s="10" t="s">
        <v>1423</v>
      </c>
      <c r="I30" s="10">
        <v>4</v>
      </c>
    </row>
    <row r="31" spans="1:9" s="10" customFormat="1" ht="15">
      <c r="A31" s="10" t="s">
        <v>908</v>
      </c>
      <c r="B31" s="10" t="s">
        <v>909</v>
      </c>
      <c r="C31" s="10">
        <v>0.036036036</v>
      </c>
      <c r="D31" s="10" t="s">
        <v>910</v>
      </c>
      <c r="E31" s="10">
        <v>0.002315131</v>
      </c>
      <c r="F31" s="10">
        <v>0.031750364</v>
      </c>
      <c r="G31" s="10">
        <v>0.028199336</v>
      </c>
      <c r="H31" s="10" t="s">
        <v>1424</v>
      </c>
      <c r="I31" s="10">
        <v>4</v>
      </c>
    </row>
    <row r="32" spans="1:9" s="10" customFormat="1" ht="15">
      <c r="A32" s="10" t="s">
        <v>911</v>
      </c>
      <c r="B32" s="10" t="s">
        <v>912</v>
      </c>
      <c r="C32" s="10">
        <v>0.036036036</v>
      </c>
      <c r="D32" s="10" t="s">
        <v>913</v>
      </c>
      <c r="E32" s="10">
        <v>0.003265932</v>
      </c>
      <c r="F32" s="10">
        <v>0.041803929</v>
      </c>
      <c r="G32" s="10">
        <v>0.037128489</v>
      </c>
      <c r="H32" s="10" t="s">
        <v>1425</v>
      </c>
      <c r="I32" s="10">
        <v>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12.7109375" style="0" bestFit="1" customWidth="1"/>
    <col min="3" max="3" width="12.421875" style="0" bestFit="1" customWidth="1"/>
  </cols>
  <sheetData>
    <row r="1" spans="1:10" ht="18.75">
      <c r="A1" s="11" t="s">
        <v>1512</v>
      </c>
      <c r="B1" s="11"/>
      <c r="C1" s="11"/>
      <c r="D1" s="11"/>
      <c r="E1" s="11"/>
      <c r="F1" s="11"/>
      <c r="G1" s="11"/>
      <c r="H1" s="11"/>
      <c r="I1" s="11"/>
      <c r="J1" s="12"/>
    </row>
    <row r="2" spans="1:3" ht="15">
      <c r="A2" s="1" t="s">
        <v>1284</v>
      </c>
      <c r="B2" s="1" t="s">
        <v>1285</v>
      </c>
      <c r="C2" s="1" t="s">
        <v>1286</v>
      </c>
    </row>
    <row r="3" spans="1:3" ht="15">
      <c r="A3" s="10" t="s">
        <v>52</v>
      </c>
      <c r="B3" s="6">
        <v>-0.42831759</v>
      </c>
      <c r="C3" s="10">
        <v>1.85891012400193E-14</v>
      </c>
    </row>
    <row r="4" spans="1:3" ht="15">
      <c r="A4" s="10" t="s">
        <v>1287</v>
      </c>
      <c r="B4" s="6">
        <v>-0.339233891</v>
      </c>
      <c r="C4" s="10">
        <v>2.69279824530162E-09</v>
      </c>
    </row>
    <row r="5" spans="1:3" ht="15">
      <c r="A5" s="10" t="s">
        <v>55</v>
      </c>
      <c r="B5" s="6">
        <v>-0.455959861</v>
      </c>
      <c r="C5" s="10">
        <v>2.13351676274445E-16</v>
      </c>
    </row>
    <row r="6" spans="1:3" ht="15">
      <c r="A6" s="10" t="s">
        <v>19</v>
      </c>
      <c r="B6" s="6">
        <v>-0.454193088</v>
      </c>
      <c r="C6" s="10">
        <v>2.87369207676424E-16</v>
      </c>
    </row>
    <row r="7" spans="1:3" ht="15">
      <c r="A7" s="10" t="s">
        <v>18</v>
      </c>
      <c r="B7" s="6">
        <v>0.230890334</v>
      </c>
      <c r="C7" s="10">
        <v>6.82014292630402E-05</v>
      </c>
    </row>
    <row r="8" spans="1:3" ht="15">
      <c r="A8" s="10" t="s">
        <v>82</v>
      </c>
      <c r="B8" s="6">
        <v>-0.433339464</v>
      </c>
      <c r="C8" s="10">
        <v>8.50687480012804E-15</v>
      </c>
    </row>
    <row r="9" spans="1:3" ht="15">
      <c r="A9" s="10" t="s">
        <v>94</v>
      </c>
      <c r="B9" s="6">
        <v>-0.366413029</v>
      </c>
      <c r="C9" s="10">
        <v>1.0436981377081E-10</v>
      </c>
    </row>
    <row r="10" spans="1:3" ht="15">
      <c r="A10" s="10" t="s">
        <v>103</v>
      </c>
      <c r="B10" s="6">
        <v>-0.418663741</v>
      </c>
      <c r="C10" s="10">
        <v>8.05862194007245E-14</v>
      </c>
    </row>
    <row r="11" spans="1:3" ht="15">
      <c r="A11" s="10" t="s">
        <v>25</v>
      </c>
      <c r="B11" s="6">
        <v>-0.699854901</v>
      </c>
      <c r="C11" s="10">
        <v>2.79623406925694E-44</v>
      </c>
    </row>
    <row r="12" spans="1:3" ht="15">
      <c r="A12" s="10" t="s">
        <v>1288</v>
      </c>
      <c r="B12" s="6">
        <v>0.405948254</v>
      </c>
      <c r="C12" s="10">
        <v>5.18479859142897E-13</v>
      </c>
    </row>
    <row r="13" spans="1:3" ht="15">
      <c r="A13" s="10" t="s">
        <v>112</v>
      </c>
      <c r="B13" s="6">
        <v>-0.349109731</v>
      </c>
      <c r="C13" s="10">
        <v>8.5656378802938E-10</v>
      </c>
    </row>
    <row r="14" spans="1:3" ht="15">
      <c r="A14" s="10" t="s">
        <v>124</v>
      </c>
      <c r="B14" s="6">
        <v>-0.318053847</v>
      </c>
      <c r="C14" s="10">
        <v>2.75165790788082E-08</v>
      </c>
    </row>
    <row r="15" spans="1:3" ht="15">
      <c r="A15" s="10" t="s">
        <v>37</v>
      </c>
      <c r="B15" s="6">
        <v>-0.252812929</v>
      </c>
      <c r="C15" s="10">
        <v>1.2267454656068E-05</v>
      </c>
    </row>
    <row r="16" spans="1:3" ht="15">
      <c r="A16" s="10" t="s">
        <v>43</v>
      </c>
      <c r="B16" s="6">
        <v>-0.205765174</v>
      </c>
      <c r="C16" s="10">
        <v>0.000401677843441559</v>
      </c>
    </row>
  </sheetData>
  <sheetProtection/>
  <conditionalFormatting sqref="A1:A16">
    <cfRule type="duplicateValues" priority="1" dxfId="3" stopIfTrue="1">
      <formula>AND(COUNTIF($A$1:$A$16,A1)&gt;1,NOT(ISBLANK(A1)))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WENCHAO GU</cp:lastModifiedBy>
  <dcterms:created xsi:type="dcterms:W3CDTF">2021-02-26T16:41:01Z</dcterms:created>
  <dcterms:modified xsi:type="dcterms:W3CDTF">2021-07-08T05:37:07Z</dcterms:modified>
  <cp:category/>
  <cp:version/>
  <cp:contentType/>
  <cp:contentStatus/>
</cp:coreProperties>
</file>