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1E9548E-308F-49FF-802A-90B78B4FC6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</calcChain>
</file>

<file path=xl/sharedStrings.xml><?xml version="1.0" encoding="utf-8"?>
<sst xmlns="http://schemas.openxmlformats.org/spreadsheetml/2006/main" count="182" uniqueCount="86">
  <si>
    <t>Sequence</t>
  </si>
  <si>
    <t>Modifications</t>
  </si>
  <si>
    <t>Modifications (all possible sites)</t>
  </si>
  <si>
    <t>Master Protein Descriptions</t>
  </si>
  <si>
    <t>Protein Accessions</t>
  </si>
  <si>
    <t># Missed Cleavages</t>
  </si>
  <si>
    <t>Theo. MH+ [Da]</t>
  </si>
  <si>
    <t>Sequence Length</t>
  </si>
  <si>
    <t>Rank (by Search Engine): A Sequest HT</t>
  </si>
  <si>
    <t>High</t>
  </si>
  <si>
    <t>Q96HY6; A0A0A0MRX2</t>
  </si>
  <si>
    <t>DDRGK domain-containing protein 1 OS=Homo sapiens OX=9606 GN=DDRGK1 PE=1 SV=2;DDRGK domain-containing protein 1 OS=Homo sapiens OX=9606 GN=DDRGK1 PE=1 SV=1</t>
  </si>
  <si>
    <t>O94874</t>
  </si>
  <si>
    <t>E3 UFM1-protein ligase 1 OS=Homo sapiens OX=9606 GN=UFL1 PE=1 SV=2</t>
  </si>
  <si>
    <t>Sequestosome-1 OS=Homo sapiens OX=9606 GN=SQSTM1 PE=1 SV=1;Sequestosome-1 (Fragment) OS=Homo sapiens OX=9606 GN=SQSTM1 PE=1 SV=1;Sequestosome-1 OS=Homo sapiens OX=9606 GN=SQSTM1 PE=1 SV=1</t>
  </si>
  <si>
    <t>Q9Y3C8</t>
  </si>
  <si>
    <t>Ubiquitin-fold modifier-conjugating enzyme 1 OS=Homo sapiens OX=9606 GN=UFC1 PE=1 SV=3</t>
  </si>
  <si>
    <t>Q13501</t>
  </si>
  <si>
    <t>Sequestosome-1 OS=Homo sapiens OX=9606 GN=SQSTM1 PE=1 SV=1</t>
  </si>
  <si>
    <t>EAEWKKEEER</t>
  </si>
  <si>
    <t>Ubiquitin-like modifier-activating enzyme 5 OS=Homo sapiens OX=9606 GN=UBA5 PE=1 SV=1</t>
  </si>
  <si>
    <t>E7EWE1; Q9GZZ9; E7EQ61</t>
  </si>
  <si>
    <t>P61960</t>
  </si>
  <si>
    <t>Ubiquitin-fold modifier 1 OS=Homo sapiens OX=9606 GN=UFM1 PE=1 SV=1</t>
  </si>
  <si>
    <t>H0Y614; P61960</t>
  </si>
  <si>
    <t>FAAEEFKVPAATSAIITNDGIGINPAQTAGNVFLK</t>
  </si>
  <si>
    <t>FAAEEFKVPAATSAIITNDGIGINPAQTAGNVFLKHGSELR</t>
  </si>
  <si>
    <t>Q96HY6</t>
  </si>
  <si>
    <t>DDRGK domain-containing protein 1 OS=Homo sapiens OX=9606 GN=DDRGK1 PE=1 SV=2</t>
  </si>
  <si>
    <t>GGKICLTDHFKPLWAR</t>
  </si>
  <si>
    <t>GKFIYITPEELAAVANFIR</t>
  </si>
  <si>
    <t>GKYKEELIEK</t>
  </si>
  <si>
    <t>Q9UNX3</t>
  </si>
  <si>
    <t>60S ribosomal protein L26-like 1 OS=Homo sapiens OX=9606 GN=RPL26L1 PE=1 SV=1</t>
  </si>
  <si>
    <t>GKYKEETIEK</t>
  </si>
  <si>
    <t>P61254</t>
  </si>
  <si>
    <t>60S ribosomal protein L26 OS=Homo sapiens OX=9606 GN=RPL26 PE=1 SV=1</t>
  </si>
  <si>
    <t>GVIQHKEK</t>
  </si>
  <si>
    <t>E7EMC7; C9JRJ8; Q13501; E9PFW8</t>
  </si>
  <si>
    <t>ICLTDHFKPLWAR</t>
  </si>
  <si>
    <t>IEKMSSEVVDSNPYSR</t>
  </si>
  <si>
    <t>LESNKEGTR</t>
  </si>
  <si>
    <t>LIAQKQLEVVHTLDGK</t>
  </si>
  <si>
    <t>LPYKVLSVPESTPFTAVLK</t>
  </si>
  <si>
    <t>LRLEEEQKEEEER</t>
  </si>
  <si>
    <t>NADNDWFRLESNKEGTR</t>
  </si>
  <si>
    <t>NYDIGAALDTIQYSKHPPPL</t>
  </si>
  <si>
    <t>QSKVVLLEDLASQVGLR</t>
  </si>
  <si>
    <t>VAWAEADENEEEAVILAQEEEGVEKPAETHLSGK</t>
  </si>
  <si>
    <t>VKHGHFGWPGWEMGPPGNWSPRPPR</t>
  </si>
  <si>
    <t>VLSVPESTPFTAVLKFAAEEFK</t>
  </si>
  <si>
    <t>VPAATSAIITNDGIGINPAQTAGNVFLKHGSELR</t>
  </si>
  <si>
    <t>VRIEKMSSEVVDSNPYSR</t>
  </si>
  <si>
    <t>VVSEIPVLKTNAGPR</t>
  </si>
  <si>
    <t>YVENNKNADNDWFR</t>
  </si>
  <si>
    <t>#</t>
  </si>
  <si>
    <t>1xValGly [K2]</t>
  </si>
  <si>
    <t>2xValGly [K2; K4]</t>
  </si>
  <si>
    <t>1xValGly [K]</t>
  </si>
  <si>
    <t>1xValGly [K8]</t>
  </si>
  <si>
    <t>1xValGly [K3]</t>
  </si>
  <si>
    <t>1xValGly [K25]</t>
  </si>
  <si>
    <t>1xValGly [K5]</t>
  </si>
  <si>
    <t>1xValGly [K15]</t>
  </si>
  <si>
    <t>1xValGly [K35]</t>
  </si>
  <si>
    <t>1xValGly [K4]</t>
  </si>
  <si>
    <t>1xValGly [K28]</t>
  </si>
  <si>
    <t>1xCarbamidomethyl [C5]; 1xValGly [K3]</t>
  </si>
  <si>
    <t>1xValGly [K6]</t>
  </si>
  <si>
    <t>1xCarbamidomethyl [C2]; 1xValGly [K8]</t>
  </si>
  <si>
    <t>1xValGly [K13]</t>
  </si>
  <si>
    <t>1xValGly [K9]</t>
  </si>
  <si>
    <t>1xOxidation [M4]; 1xValGly [K3]</t>
  </si>
  <si>
    <t>1xOxidation [M6]; 1xValGly [K5]</t>
  </si>
  <si>
    <t>1xValGly [K5; K6]</t>
  </si>
  <si>
    <t>1xValGly [K7; K35]</t>
  </si>
  <si>
    <t>Charge</t>
  </si>
  <si>
    <t>m/z [Da]</t>
  </si>
  <si>
    <t>DeltaM [ppm]</t>
  </si>
  <si>
    <t>RT [min]</t>
  </si>
  <si>
    <t>Percolator q-Value</t>
  </si>
  <si>
    <t>Percolator PEP</t>
  </si>
  <si>
    <t>Percolator SVMScore</t>
  </si>
  <si>
    <t>Xcorr</t>
  </si>
  <si>
    <t>Confidence</t>
  </si>
  <si>
    <t>Table 3. Representative MS-identified UFM1-modified peptides.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</si>
</sst>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1" fontId="3" fillId="2" borderId="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10" workbookViewId="0">
      <selection activeCell="V31" sqref="V31"/>
    </sheetView>
  </sheetViews>
  <sheetFormatPr defaultColWidth="9" defaultRowHeight="14.4"/>
  <cols>
    <col min="1" max="1" width="3" style="8" bestFit="1" customWidth="1"/>
    <col min="2" max="2" width="53.44140625" style="9" bestFit="1" customWidth="1"/>
    <col min="3" max="4" width="34.88671875" style="9" bestFit="1" customWidth="1"/>
    <col min="5" max="5" width="76.33203125" style="9" customWidth="1"/>
    <col min="6" max="6" width="32.44140625" style="9" bestFit="1" customWidth="1"/>
    <col min="7" max="7" width="7.21875" style="9" customWidth="1"/>
    <col min="8" max="8" width="12.33203125" style="9" customWidth="1"/>
    <col min="9" max="9" width="9.21875" style="9" customWidth="1"/>
    <col min="10" max="10" width="9" style="9"/>
    <col min="11" max="11" width="10.33203125" style="9" customWidth="1"/>
    <col min="12" max="19" width="9" style="9" bestFit="1" customWidth="1"/>
    <col min="20" max="16384" width="9" style="9"/>
  </cols>
  <sheetData>
    <row r="1" spans="1:19">
      <c r="A1" s="6" t="s">
        <v>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10" customFormat="1">
      <c r="A2" s="1" t="s">
        <v>55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84</v>
      </c>
      <c r="K2" s="2" t="s">
        <v>76</v>
      </c>
      <c r="L2" s="2" t="s">
        <v>8</v>
      </c>
      <c r="M2" s="2" t="s">
        <v>77</v>
      </c>
      <c r="N2" s="2" t="s">
        <v>78</v>
      </c>
      <c r="O2" s="2" t="s">
        <v>79</v>
      </c>
      <c r="P2" s="2" t="s">
        <v>80</v>
      </c>
      <c r="Q2" s="2" t="s">
        <v>81</v>
      </c>
      <c r="R2" s="2" t="s">
        <v>82</v>
      </c>
      <c r="S2" s="2" t="s">
        <v>83</v>
      </c>
    </row>
    <row r="3" spans="1:19">
      <c r="A3" s="3">
        <v>1</v>
      </c>
      <c r="B3" s="4" t="s">
        <v>34</v>
      </c>
      <c r="C3" s="4" t="s">
        <v>56</v>
      </c>
      <c r="D3" s="4" t="s">
        <v>56</v>
      </c>
      <c r="E3" s="4" t="s">
        <v>36</v>
      </c>
      <c r="F3" s="4" t="s">
        <v>35</v>
      </c>
      <c r="G3" s="4">
        <v>2</v>
      </c>
      <c r="H3" s="4">
        <v>1380.7369200000001</v>
      </c>
      <c r="I3" s="4">
        <v>10</v>
      </c>
      <c r="J3" s="4" t="s">
        <v>9</v>
      </c>
      <c r="K3" s="4">
        <v>2</v>
      </c>
      <c r="L3" s="4">
        <v>1</v>
      </c>
      <c r="M3" s="4">
        <v>690.87309000000005</v>
      </c>
      <c r="N3" s="4">
        <v>1.43</v>
      </c>
      <c r="O3" s="4">
        <v>11.594799999999999</v>
      </c>
      <c r="P3" s="4">
        <v>2.354E-4</v>
      </c>
      <c r="Q3" s="4">
        <v>3.3389999999999998E-4</v>
      </c>
      <c r="R3" s="4">
        <v>0.94299999999999995</v>
      </c>
      <c r="S3" s="4">
        <v>3.44</v>
      </c>
    </row>
    <row r="4" spans="1:19">
      <c r="A4" s="3">
        <f>A3+1</f>
        <v>2</v>
      </c>
      <c r="B4" s="4" t="s">
        <v>34</v>
      </c>
      <c r="C4" s="4" t="s">
        <v>57</v>
      </c>
      <c r="D4" s="4" t="s">
        <v>57</v>
      </c>
      <c r="E4" s="4" t="s">
        <v>36</v>
      </c>
      <c r="F4" s="4" t="s">
        <v>35</v>
      </c>
      <c r="G4" s="4">
        <v>2</v>
      </c>
      <c r="H4" s="4">
        <v>1536.8268</v>
      </c>
      <c r="I4" s="4">
        <v>10</v>
      </c>
      <c r="J4" s="4" t="s">
        <v>9</v>
      </c>
      <c r="K4" s="4">
        <v>2</v>
      </c>
      <c r="L4" s="4">
        <v>1</v>
      </c>
      <c r="M4" s="4">
        <v>768.91796999999997</v>
      </c>
      <c r="N4" s="4">
        <v>1.21</v>
      </c>
      <c r="O4" s="4">
        <v>13.6227</v>
      </c>
      <c r="P4" s="4">
        <v>1.128E-4</v>
      </c>
      <c r="Q4" s="4">
        <v>1.7149999999999999E-4</v>
      </c>
      <c r="R4" s="4">
        <v>1.2789999999999999</v>
      </c>
      <c r="S4" s="4">
        <v>2.94</v>
      </c>
    </row>
    <row r="5" spans="1:19">
      <c r="A5" s="3">
        <f t="shared" ref="A5:A29" si="0">A4+1</f>
        <v>3</v>
      </c>
      <c r="B5" s="4" t="s">
        <v>31</v>
      </c>
      <c r="C5" s="4" t="s">
        <v>56</v>
      </c>
      <c r="D5" s="4" t="s">
        <v>56</v>
      </c>
      <c r="E5" s="4" t="s">
        <v>33</v>
      </c>
      <c r="F5" s="4" t="s">
        <v>32</v>
      </c>
      <c r="G5" s="4">
        <v>2</v>
      </c>
      <c r="H5" s="4">
        <v>1392.77331</v>
      </c>
      <c r="I5" s="4">
        <v>10</v>
      </c>
      <c r="J5" s="4" t="s">
        <v>9</v>
      </c>
      <c r="K5" s="4">
        <v>2</v>
      </c>
      <c r="L5" s="4">
        <v>1</v>
      </c>
      <c r="M5" s="4">
        <v>696.89023999999995</v>
      </c>
      <c r="N5" s="4">
        <v>-7.0000000000000007E-2</v>
      </c>
      <c r="O5" s="4">
        <v>15.757899999999999</v>
      </c>
      <c r="P5" s="4">
        <v>2.2660000000000001E-4</v>
      </c>
      <c r="Q5" s="4">
        <v>3.0370000000000001E-4</v>
      </c>
      <c r="R5" s="4">
        <v>0.98699999999999999</v>
      </c>
      <c r="S5" s="4">
        <v>3.12</v>
      </c>
    </row>
    <row r="6" spans="1:19">
      <c r="A6" s="3">
        <f t="shared" si="0"/>
        <v>4</v>
      </c>
      <c r="B6" s="4" t="s">
        <v>30</v>
      </c>
      <c r="C6" s="4" t="s">
        <v>56</v>
      </c>
      <c r="D6" s="4" t="s">
        <v>56</v>
      </c>
      <c r="E6" s="4" t="s">
        <v>28</v>
      </c>
      <c r="F6" s="4" t="s">
        <v>27</v>
      </c>
      <c r="G6" s="4">
        <v>1</v>
      </c>
      <c r="H6" s="4">
        <v>2308.26998</v>
      </c>
      <c r="I6" s="4">
        <v>19</v>
      </c>
      <c r="J6" s="4" t="s">
        <v>9</v>
      </c>
      <c r="K6" s="4">
        <v>3</v>
      </c>
      <c r="L6" s="4">
        <v>1</v>
      </c>
      <c r="M6" s="4">
        <v>770.09446000000003</v>
      </c>
      <c r="N6" s="4">
        <v>-0.5</v>
      </c>
      <c r="O6" s="4">
        <v>117.57210000000001</v>
      </c>
      <c r="P6" s="4">
        <v>0</v>
      </c>
      <c r="Q6" s="5">
        <v>1.7159999999999998E-5</v>
      </c>
      <c r="R6" s="4">
        <v>2.3180000000000001</v>
      </c>
      <c r="S6" s="4">
        <v>6.6</v>
      </c>
    </row>
    <row r="7" spans="1:19">
      <c r="A7" s="3">
        <f t="shared" si="0"/>
        <v>5</v>
      </c>
      <c r="B7" s="4" t="s">
        <v>19</v>
      </c>
      <c r="C7" s="4" t="s">
        <v>58</v>
      </c>
      <c r="D7" s="4" t="s">
        <v>74</v>
      </c>
      <c r="E7" s="4" t="s">
        <v>11</v>
      </c>
      <c r="F7" s="4" t="s">
        <v>10</v>
      </c>
      <c r="G7" s="4">
        <v>2</v>
      </c>
      <c r="H7" s="4">
        <v>1489.7281499999999</v>
      </c>
      <c r="I7" s="4">
        <v>10</v>
      </c>
      <c r="J7" s="4" t="s">
        <v>9</v>
      </c>
      <c r="K7" s="4">
        <v>2</v>
      </c>
      <c r="L7" s="4">
        <v>1</v>
      </c>
      <c r="M7" s="4">
        <v>745.36695999999995</v>
      </c>
      <c r="N7" s="4">
        <v>-1.02</v>
      </c>
      <c r="O7" s="4">
        <v>13.9175</v>
      </c>
      <c r="P7" s="4">
        <v>4.3849999999999998E-4</v>
      </c>
      <c r="Q7" s="4">
        <v>1.8569999999999999E-3</v>
      </c>
      <c r="R7" s="4">
        <v>0.48699999999999999</v>
      </c>
      <c r="S7" s="4">
        <v>2.4500000000000002</v>
      </c>
    </row>
    <row r="8" spans="1:19">
      <c r="A8" s="3">
        <f t="shared" si="0"/>
        <v>6</v>
      </c>
      <c r="B8" s="4" t="s">
        <v>44</v>
      </c>
      <c r="C8" s="4" t="s">
        <v>59</v>
      </c>
      <c r="D8" s="4" t="s">
        <v>59</v>
      </c>
      <c r="E8" s="4" t="s">
        <v>11</v>
      </c>
      <c r="F8" s="4" t="s">
        <v>10</v>
      </c>
      <c r="G8" s="4">
        <v>2</v>
      </c>
      <c r="H8" s="4">
        <v>1872.92976</v>
      </c>
      <c r="I8" s="4">
        <v>13</v>
      </c>
      <c r="J8" s="4" t="s">
        <v>9</v>
      </c>
      <c r="K8" s="4">
        <v>3</v>
      </c>
      <c r="L8" s="4">
        <v>1</v>
      </c>
      <c r="M8" s="4">
        <v>624.98064999999997</v>
      </c>
      <c r="N8" s="4">
        <v>-1.26</v>
      </c>
      <c r="O8" s="4">
        <v>18.9209</v>
      </c>
      <c r="P8" s="4">
        <v>3.8969999999999999E-4</v>
      </c>
      <c r="Q8" s="4">
        <v>1.224E-3</v>
      </c>
      <c r="R8" s="4">
        <v>0.56200000000000006</v>
      </c>
      <c r="S8" s="4">
        <v>2.0499999999999998</v>
      </c>
    </row>
    <row r="9" spans="1:19">
      <c r="A9" s="3">
        <f t="shared" si="0"/>
        <v>7</v>
      </c>
      <c r="B9" s="4" t="s">
        <v>47</v>
      </c>
      <c r="C9" s="4" t="s">
        <v>60</v>
      </c>
      <c r="D9" s="4" t="s">
        <v>60</v>
      </c>
      <c r="E9" s="4" t="s">
        <v>11</v>
      </c>
      <c r="F9" s="4" t="s">
        <v>10</v>
      </c>
      <c r="G9" s="4">
        <v>1</v>
      </c>
      <c r="H9" s="4">
        <v>2011.15462</v>
      </c>
      <c r="I9" s="4">
        <v>17</v>
      </c>
      <c r="J9" s="4" t="s">
        <v>9</v>
      </c>
      <c r="K9" s="4">
        <v>3</v>
      </c>
      <c r="L9" s="4">
        <v>1</v>
      </c>
      <c r="M9" s="4">
        <v>671.05744000000004</v>
      </c>
      <c r="N9" s="4">
        <v>1.57</v>
      </c>
      <c r="O9" s="4">
        <v>107.8961</v>
      </c>
      <c r="P9" s="5">
        <v>9.4850000000000002E-5</v>
      </c>
      <c r="Q9" s="4">
        <v>1.2909999999999999E-4</v>
      </c>
      <c r="R9" s="4">
        <v>1.423</v>
      </c>
      <c r="S9" s="4">
        <v>5.0999999999999996</v>
      </c>
    </row>
    <row r="10" spans="1:19">
      <c r="A10" s="3">
        <f t="shared" si="0"/>
        <v>8</v>
      </c>
      <c r="B10" s="4" t="s">
        <v>48</v>
      </c>
      <c r="C10" s="4" t="s">
        <v>61</v>
      </c>
      <c r="D10" s="4" t="s">
        <v>61</v>
      </c>
      <c r="E10" s="4" t="s">
        <v>11</v>
      </c>
      <c r="F10" s="4" t="s">
        <v>10</v>
      </c>
      <c r="G10" s="4">
        <v>0</v>
      </c>
      <c r="H10" s="4">
        <v>3863.8457600000002</v>
      </c>
      <c r="I10" s="4">
        <v>34</v>
      </c>
      <c r="J10" s="4" t="s">
        <v>9</v>
      </c>
      <c r="K10" s="4">
        <v>3</v>
      </c>
      <c r="L10" s="4">
        <v>1</v>
      </c>
      <c r="M10" s="4">
        <v>1288.6211800000001</v>
      </c>
      <c r="N10" s="4">
        <v>0.83</v>
      </c>
      <c r="O10" s="4">
        <v>96.578100000000006</v>
      </c>
      <c r="P10" s="4">
        <v>1.3630000000000001E-4</v>
      </c>
      <c r="Q10" s="4">
        <v>2.4039999999999999E-4</v>
      </c>
      <c r="R10" s="4">
        <v>1.103</v>
      </c>
      <c r="S10" s="4">
        <v>2.83</v>
      </c>
    </row>
    <row r="11" spans="1:19">
      <c r="A11" s="3">
        <f t="shared" si="0"/>
        <v>9</v>
      </c>
      <c r="B11" s="4" t="s">
        <v>42</v>
      </c>
      <c r="C11" s="4" t="s">
        <v>62</v>
      </c>
      <c r="D11" s="4" t="s">
        <v>62</v>
      </c>
      <c r="E11" s="4" t="s">
        <v>13</v>
      </c>
      <c r="F11" s="4" t="s">
        <v>12</v>
      </c>
      <c r="G11" s="4">
        <v>1</v>
      </c>
      <c r="H11" s="4">
        <v>1948.1225899999999</v>
      </c>
      <c r="I11" s="4">
        <v>16</v>
      </c>
      <c r="J11" s="4" t="s">
        <v>9</v>
      </c>
      <c r="K11" s="4">
        <v>3</v>
      </c>
      <c r="L11" s="4">
        <v>1</v>
      </c>
      <c r="M11" s="4">
        <v>650.04673000000003</v>
      </c>
      <c r="N11" s="4">
        <v>1.56</v>
      </c>
      <c r="O11" s="4">
        <v>49.481400000000001</v>
      </c>
      <c r="P11" s="4">
        <v>1.3630000000000001E-4</v>
      </c>
      <c r="Q11" s="4">
        <v>2.2460000000000001E-4</v>
      </c>
      <c r="R11" s="4">
        <v>1.1379999999999999</v>
      </c>
      <c r="S11" s="4">
        <v>2.33</v>
      </c>
    </row>
    <row r="12" spans="1:19">
      <c r="A12" s="3">
        <f t="shared" si="0"/>
        <v>10</v>
      </c>
      <c r="B12" s="4" t="s">
        <v>46</v>
      </c>
      <c r="C12" s="4" t="s">
        <v>63</v>
      </c>
      <c r="D12" s="4" t="s">
        <v>63</v>
      </c>
      <c r="E12" s="4" t="s">
        <v>18</v>
      </c>
      <c r="F12" s="4" t="s">
        <v>17</v>
      </c>
      <c r="G12" s="4">
        <v>1</v>
      </c>
      <c r="H12" s="4">
        <v>2369.2135899999998</v>
      </c>
      <c r="I12" s="4">
        <v>20</v>
      </c>
      <c r="J12" s="4" t="s">
        <v>9</v>
      </c>
      <c r="K12" s="4">
        <v>3</v>
      </c>
      <c r="L12" s="4">
        <v>1</v>
      </c>
      <c r="M12" s="4">
        <v>790.40408000000002</v>
      </c>
      <c r="N12" s="4">
        <v>-6.71</v>
      </c>
      <c r="O12" s="4">
        <v>98.666799999999995</v>
      </c>
      <c r="P12" s="4">
        <v>2.5539999999999997E-4</v>
      </c>
      <c r="Q12" s="4">
        <v>4.5429999999999998E-4</v>
      </c>
      <c r="R12" s="4">
        <v>0.81899999999999995</v>
      </c>
      <c r="S12" s="4">
        <v>2.91</v>
      </c>
    </row>
    <row r="13" spans="1:19">
      <c r="A13" s="3">
        <f t="shared" si="0"/>
        <v>11</v>
      </c>
      <c r="B13" s="4" t="s">
        <v>49</v>
      </c>
      <c r="C13" s="4" t="s">
        <v>56</v>
      </c>
      <c r="D13" s="4" t="s">
        <v>56</v>
      </c>
      <c r="E13" s="4" t="s">
        <v>14</v>
      </c>
      <c r="F13" s="4" t="s">
        <v>38</v>
      </c>
      <c r="G13" s="4">
        <v>1</v>
      </c>
      <c r="H13" s="4">
        <v>3022.4794299999999</v>
      </c>
      <c r="I13" s="4">
        <v>25</v>
      </c>
      <c r="J13" s="4" t="s">
        <v>9</v>
      </c>
      <c r="K13" s="4">
        <v>5</v>
      </c>
      <c r="L13" s="4">
        <v>1</v>
      </c>
      <c r="M13" s="4">
        <v>605.30436999999995</v>
      </c>
      <c r="N13" s="4">
        <v>4.41</v>
      </c>
      <c r="O13" s="4">
        <v>71.6584</v>
      </c>
      <c r="P13" s="4">
        <v>4.7909999999999999E-4</v>
      </c>
      <c r="Q13" s="4">
        <v>2.3869999999999998E-3</v>
      </c>
      <c r="R13" s="4">
        <v>0.44800000000000001</v>
      </c>
      <c r="S13" s="4">
        <v>3.03</v>
      </c>
    </row>
    <row r="14" spans="1:19">
      <c r="A14" s="3">
        <f t="shared" si="0"/>
        <v>12</v>
      </c>
      <c r="B14" s="4" t="s">
        <v>25</v>
      </c>
      <c r="C14" s="4" t="s">
        <v>58</v>
      </c>
      <c r="D14" s="4" t="s">
        <v>75</v>
      </c>
      <c r="E14" s="4" t="s">
        <v>23</v>
      </c>
      <c r="F14" s="4" t="s">
        <v>22</v>
      </c>
      <c r="G14" s="4">
        <v>1</v>
      </c>
      <c r="H14" s="4">
        <v>3731.9643000000001</v>
      </c>
      <c r="I14" s="4">
        <v>35</v>
      </c>
      <c r="J14" s="4" t="s">
        <v>9</v>
      </c>
      <c r="K14" s="4">
        <v>3</v>
      </c>
      <c r="L14" s="4">
        <v>1</v>
      </c>
      <c r="M14" s="4">
        <v>1244.6575</v>
      </c>
      <c r="N14" s="4">
        <v>-1.7</v>
      </c>
      <c r="O14" s="4">
        <v>110.90730000000001</v>
      </c>
      <c r="P14" s="4">
        <v>0</v>
      </c>
      <c r="Q14" s="5">
        <v>3.1269999999999999E-6</v>
      </c>
      <c r="R14" s="4">
        <v>3.0419999999999998</v>
      </c>
      <c r="S14" s="4">
        <v>7.35</v>
      </c>
    </row>
    <row r="15" spans="1:19">
      <c r="A15" s="3">
        <f t="shared" si="0"/>
        <v>13</v>
      </c>
      <c r="B15" s="4" t="s">
        <v>26</v>
      </c>
      <c r="C15" s="4" t="s">
        <v>64</v>
      </c>
      <c r="D15" s="4" t="s">
        <v>64</v>
      </c>
      <c r="E15" s="4" t="s">
        <v>23</v>
      </c>
      <c r="F15" s="4" t="s">
        <v>22</v>
      </c>
      <c r="G15" s="4">
        <v>2</v>
      </c>
      <c r="H15" s="4">
        <v>4411.30447</v>
      </c>
      <c r="I15" s="4">
        <v>41</v>
      </c>
      <c r="J15" s="4" t="s">
        <v>9</v>
      </c>
      <c r="K15" s="4">
        <v>4</v>
      </c>
      <c r="L15" s="4">
        <v>1</v>
      </c>
      <c r="M15" s="4">
        <v>1103.5796</v>
      </c>
      <c r="N15" s="4">
        <v>-1.79</v>
      </c>
      <c r="O15" s="4">
        <v>104.3633</v>
      </c>
      <c r="P15" s="4">
        <v>0</v>
      </c>
      <c r="Q15" s="5">
        <v>6.1190000000000002E-7</v>
      </c>
      <c r="R15" s="4">
        <v>3.7349999999999999</v>
      </c>
      <c r="S15" s="4">
        <v>10.27</v>
      </c>
    </row>
    <row r="16" spans="1:19">
      <c r="A16" s="3">
        <f t="shared" si="0"/>
        <v>14</v>
      </c>
      <c r="B16" s="4" t="s">
        <v>43</v>
      </c>
      <c r="C16" s="4" t="s">
        <v>65</v>
      </c>
      <c r="D16" s="4" t="s">
        <v>65</v>
      </c>
      <c r="E16" s="4" t="s">
        <v>23</v>
      </c>
      <c r="F16" s="4" t="s">
        <v>24</v>
      </c>
      <c r="G16" s="4">
        <v>1</v>
      </c>
      <c r="H16" s="4">
        <v>2245.2842300000002</v>
      </c>
      <c r="I16" s="4">
        <v>19</v>
      </c>
      <c r="J16" s="4" t="s">
        <v>9</v>
      </c>
      <c r="K16" s="4">
        <v>2</v>
      </c>
      <c r="L16" s="4">
        <v>1</v>
      </c>
      <c r="M16" s="4">
        <v>1123.1504199999999</v>
      </c>
      <c r="N16" s="4">
        <v>4.1500000000000004</v>
      </c>
      <c r="O16" s="4">
        <v>100.3604</v>
      </c>
      <c r="P16" s="5">
        <v>9.4850000000000002E-5</v>
      </c>
      <c r="Q16" s="4">
        <v>1.284E-4</v>
      </c>
      <c r="R16" s="4">
        <v>1.4259999999999999</v>
      </c>
      <c r="S16" s="4">
        <v>4.93</v>
      </c>
    </row>
    <row r="17" spans="1:19">
      <c r="A17" s="3">
        <f t="shared" si="0"/>
        <v>15</v>
      </c>
      <c r="B17" s="4" t="s">
        <v>50</v>
      </c>
      <c r="C17" s="4" t="s">
        <v>63</v>
      </c>
      <c r="D17" s="4" t="s">
        <v>63</v>
      </c>
      <c r="E17" s="4" t="s">
        <v>23</v>
      </c>
      <c r="F17" s="4" t="s">
        <v>24</v>
      </c>
      <c r="G17" s="4">
        <v>1</v>
      </c>
      <c r="H17" s="4">
        <v>2566.3803200000002</v>
      </c>
      <c r="I17" s="4">
        <v>22</v>
      </c>
      <c r="J17" s="4" t="s">
        <v>9</v>
      </c>
      <c r="K17" s="4">
        <v>3</v>
      </c>
      <c r="L17" s="4">
        <v>1</v>
      </c>
      <c r="M17" s="4">
        <v>856.13089000000002</v>
      </c>
      <c r="N17" s="4">
        <v>-0.86</v>
      </c>
      <c r="O17" s="4">
        <v>117.9422</v>
      </c>
      <c r="P17" s="4">
        <v>6.5990000000000005E-4</v>
      </c>
      <c r="Q17" s="4">
        <v>3.9119999999999997E-3</v>
      </c>
      <c r="R17" s="4">
        <v>0.377</v>
      </c>
      <c r="S17" s="4">
        <v>3.14</v>
      </c>
    </row>
    <row r="18" spans="1:19">
      <c r="A18" s="3">
        <f t="shared" si="0"/>
        <v>16</v>
      </c>
      <c r="B18" s="4" t="s">
        <v>51</v>
      </c>
      <c r="C18" s="4" t="s">
        <v>66</v>
      </c>
      <c r="D18" s="4" t="s">
        <v>66</v>
      </c>
      <c r="E18" s="4" t="s">
        <v>23</v>
      </c>
      <c r="F18" s="4" t="s">
        <v>22</v>
      </c>
      <c r="G18" s="4">
        <v>1</v>
      </c>
      <c r="H18" s="4">
        <v>3588.91327</v>
      </c>
      <c r="I18" s="4">
        <v>34</v>
      </c>
      <c r="J18" s="4" t="s">
        <v>9</v>
      </c>
      <c r="K18" s="4">
        <v>4</v>
      </c>
      <c r="L18" s="4">
        <v>1</v>
      </c>
      <c r="M18" s="4">
        <v>897.98373000000004</v>
      </c>
      <c r="N18" s="4">
        <v>-0.06</v>
      </c>
      <c r="O18" s="4">
        <v>97.2346</v>
      </c>
      <c r="P18" s="4">
        <v>0</v>
      </c>
      <c r="Q18" s="5">
        <v>2.9239999999999999E-6</v>
      </c>
      <c r="R18" s="4">
        <v>3.07</v>
      </c>
      <c r="S18" s="4">
        <v>8.3800000000000008</v>
      </c>
    </row>
    <row r="19" spans="1:19">
      <c r="A19" s="3">
        <f t="shared" si="0"/>
        <v>17</v>
      </c>
      <c r="B19" s="4" t="s">
        <v>29</v>
      </c>
      <c r="C19" s="4" t="s">
        <v>67</v>
      </c>
      <c r="D19" s="4" t="s">
        <v>67</v>
      </c>
      <c r="E19" s="4" t="s">
        <v>16</v>
      </c>
      <c r="F19" s="4" t="s">
        <v>15</v>
      </c>
      <c r="G19" s="4">
        <v>1</v>
      </c>
      <c r="H19" s="4">
        <v>2055.09566</v>
      </c>
      <c r="I19" s="4">
        <v>16</v>
      </c>
      <c r="J19" s="4" t="s">
        <v>9</v>
      </c>
      <c r="K19" s="4">
        <v>4</v>
      </c>
      <c r="L19" s="4">
        <v>1</v>
      </c>
      <c r="M19" s="4">
        <v>514.52923999999996</v>
      </c>
      <c r="N19" s="4">
        <v>-0.25</v>
      </c>
      <c r="O19" s="4">
        <v>63.354700000000001</v>
      </c>
      <c r="P19" s="5">
        <v>9.4850000000000002E-5</v>
      </c>
      <c r="Q19" s="4">
        <v>1.5330000000000001E-4</v>
      </c>
      <c r="R19" s="4">
        <v>1.3360000000000001</v>
      </c>
      <c r="S19" s="4">
        <v>3.8</v>
      </c>
    </row>
    <row r="20" spans="1:19">
      <c r="A20" s="3">
        <f t="shared" si="0"/>
        <v>18</v>
      </c>
      <c r="B20" s="4" t="s">
        <v>37</v>
      </c>
      <c r="C20" s="4" t="s">
        <v>68</v>
      </c>
      <c r="D20" s="4" t="s">
        <v>68</v>
      </c>
      <c r="E20" s="4" t="s">
        <v>16</v>
      </c>
      <c r="F20" s="4" t="s">
        <v>15</v>
      </c>
      <c r="G20" s="4">
        <v>1</v>
      </c>
      <c r="H20" s="4">
        <v>1094.63167</v>
      </c>
      <c r="I20" s="4">
        <v>8</v>
      </c>
      <c r="J20" s="4" t="s">
        <v>9</v>
      </c>
      <c r="K20" s="4">
        <v>2</v>
      </c>
      <c r="L20" s="4">
        <v>1</v>
      </c>
      <c r="M20" s="4">
        <v>547.81915000000004</v>
      </c>
      <c r="N20" s="4">
        <v>-0.59</v>
      </c>
      <c r="O20" s="4">
        <v>8.4059000000000008</v>
      </c>
      <c r="P20" s="4">
        <v>1.114E-3</v>
      </c>
      <c r="Q20" s="4">
        <v>8.1320000000000003E-3</v>
      </c>
      <c r="R20" s="4">
        <v>0.28299999999999997</v>
      </c>
      <c r="S20" s="4">
        <v>1.46</v>
      </c>
    </row>
    <row r="21" spans="1:19">
      <c r="A21" s="3">
        <f t="shared" si="0"/>
        <v>19</v>
      </c>
      <c r="B21" s="4" t="s">
        <v>39</v>
      </c>
      <c r="C21" s="4" t="s">
        <v>69</v>
      </c>
      <c r="D21" s="4" t="s">
        <v>69</v>
      </c>
      <c r="E21" s="4" t="s">
        <v>16</v>
      </c>
      <c r="F21" s="4" t="s">
        <v>15</v>
      </c>
      <c r="G21" s="4">
        <v>0</v>
      </c>
      <c r="H21" s="4">
        <v>1812.95777</v>
      </c>
      <c r="I21" s="4">
        <v>13</v>
      </c>
      <c r="J21" s="4" t="s">
        <v>9</v>
      </c>
      <c r="K21" s="4">
        <v>3</v>
      </c>
      <c r="L21" s="4">
        <v>1</v>
      </c>
      <c r="M21" s="4">
        <v>604.99000999999998</v>
      </c>
      <c r="N21" s="4">
        <v>-1.27</v>
      </c>
      <c r="O21" s="4">
        <v>75.610399999999998</v>
      </c>
      <c r="P21" s="4">
        <v>0</v>
      </c>
      <c r="Q21" s="5">
        <v>3.1180000000000003E-5</v>
      </c>
      <c r="R21" s="4">
        <v>2.0630000000000002</v>
      </c>
      <c r="S21" s="4">
        <v>4.84</v>
      </c>
    </row>
    <row r="22" spans="1:19">
      <c r="A22" s="3">
        <f t="shared" si="0"/>
        <v>20</v>
      </c>
      <c r="B22" s="4" t="s">
        <v>41</v>
      </c>
      <c r="C22" s="4" t="s">
        <v>62</v>
      </c>
      <c r="D22" s="4" t="s">
        <v>62</v>
      </c>
      <c r="E22" s="4" t="s">
        <v>16</v>
      </c>
      <c r="F22" s="4" t="s">
        <v>15</v>
      </c>
      <c r="G22" s="4">
        <v>1</v>
      </c>
      <c r="H22" s="4">
        <v>1189.6171400000001</v>
      </c>
      <c r="I22" s="4">
        <v>9</v>
      </c>
      <c r="J22" s="4" t="s">
        <v>9</v>
      </c>
      <c r="K22" s="4">
        <v>2</v>
      </c>
      <c r="L22" s="4">
        <v>1</v>
      </c>
      <c r="M22" s="4">
        <v>595.31214999999997</v>
      </c>
      <c r="N22" s="4">
        <v>-0.09</v>
      </c>
      <c r="O22" s="4">
        <v>8.9138000000000002</v>
      </c>
      <c r="P22" s="4">
        <v>2.5539999999999997E-4</v>
      </c>
      <c r="Q22" s="4">
        <v>3.5750000000000002E-4</v>
      </c>
      <c r="R22" s="4">
        <v>0.91300000000000003</v>
      </c>
      <c r="S22" s="4">
        <v>2.7</v>
      </c>
    </row>
    <row r="23" spans="1:19">
      <c r="A23" s="3">
        <f t="shared" si="0"/>
        <v>21</v>
      </c>
      <c r="B23" s="4" t="s">
        <v>45</v>
      </c>
      <c r="C23" s="4" t="s">
        <v>70</v>
      </c>
      <c r="D23" s="4" t="s">
        <v>70</v>
      </c>
      <c r="E23" s="4" t="s">
        <v>16</v>
      </c>
      <c r="F23" s="4" t="s">
        <v>15</v>
      </c>
      <c r="G23" s="4">
        <v>2</v>
      </c>
      <c r="H23" s="4">
        <v>2208.0428299999999</v>
      </c>
      <c r="I23" s="4">
        <v>17</v>
      </c>
      <c r="J23" s="4" t="s">
        <v>9</v>
      </c>
      <c r="K23" s="4">
        <v>3</v>
      </c>
      <c r="L23" s="4">
        <v>1</v>
      </c>
      <c r="M23" s="4">
        <v>736.68740000000003</v>
      </c>
      <c r="N23" s="4">
        <v>2.1800000000000002</v>
      </c>
      <c r="O23" s="4">
        <v>49.322899999999997</v>
      </c>
      <c r="P23" s="4">
        <v>1.3630000000000001E-4</v>
      </c>
      <c r="Q23" s="4">
        <v>2.2039999999999999E-4</v>
      </c>
      <c r="R23" s="4">
        <v>1.1479999999999999</v>
      </c>
      <c r="S23" s="4">
        <v>3.86</v>
      </c>
    </row>
    <row r="24" spans="1:19">
      <c r="A24" s="3">
        <f t="shared" si="0"/>
        <v>22</v>
      </c>
      <c r="B24" s="4" t="s">
        <v>53</v>
      </c>
      <c r="C24" s="4" t="s">
        <v>71</v>
      </c>
      <c r="D24" s="4" t="s">
        <v>71</v>
      </c>
      <c r="E24" s="4" t="s">
        <v>16</v>
      </c>
      <c r="F24" s="4" t="s">
        <v>15</v>
      </c>
      <c r="G24" s="4">
        <v>1</v>
      </c>
      <c r="H24" s="4">
        <v>1736.00649</v>
      </c>
      <c r="I24" s="4">
        <v>15</v>
      </c>
      <c r="J24" s="4" t="s">
        <v>9</v>
      </c>
      <c r="K24" s="4">
        <v>3</v>
      </c>
      <c r="L24" s="4">
        <v>1</v>
      </c>
      <c r="M24" s="4">
        <v>579.34059000000002</v>
      </c>
      <c r="N24" s="4">
        <v>0.42</v>
      </c>
      <c r="O24" s="4">
        <v>44.880499999999998</v>
      </c>
      <c r="P24" s="4">
        <v>4.3849999999999998E-4</v>
      </c>
      <c r="Q24" s="4">
        <v>1.8699999999999999E-3</v>
      </c>
      <c r="R24" s="4">
        <v>0.48599999999999999</v>
      </c>
      <c r="S24" s="4">
        <v>2.21</v>
      </c>
    </row>
    <row r="25" spans="1:19">
      <c r="A25" s="3">
        <f t="shared" si="0"/>
        <v>23</v>
      </c>
      <c r="B25" s="4" t="s">
        <v>54</v>
      </c>
      <c r="C25" s="4" t="s">
        <v>68</v>
      </c>
      <c r="D25" s="4" t="s">
        <v>68</v>
      </c>
      <c r="E25" s="4" t="s">
        <v>16</v>
      </c>
      <c r="F25" s="4" t="s">
        <v>15</v>
      </c>
      <c r="G25" s="4">
        <v>1</v>
      </c>
      <c r="H25" s="4">
        <v>1940.8885600000001</v>
      </c>
      <c r="I25" s="4">
        <v>14</v>
      </c>
      <c r="J25" s="4" t="s">
        <v>9</v>
      </c>
      <c r="K25" s="4">
        <v>2</v>
      </c>
      <c r="L25" s="4">
        <v>1</v>
      </c>
      <c r="M25" s="4">
        <v>970.9502</v>
      </c>
      <c r="N25" s="4">
        <v>2.35</v>
      </c>
      <c r="O25" s="4">
        <v>44.493499999999997</v>
      </c>
      <c r="P25" s="4">
        <v>0</v>
      </c>
      <c r="Q25" s="4">
        <v>1.039E-4</v>
      </c>
      <c r="R25" s="4">
        <v>1.528</v>
      </c>
      <c r="S25" s="4">
        <v>3.57</v>
      </c>
    </row>
    <row r="26" spans="1:19">
      <c r="A26" s="3">
        <f t="shared" si="0"/>
        <v>24</v>
      </c>
      <c r="B26" s="4" t="s">
        <v>40</v>
      </c>
      <c r="C26" s="4" t="s">
        <v>60</v>
      </c>
      <c r="D26" s="4" t="s">
        <v>60</v>
      </c>
      <c r="E26" s="4" t="s">
        <v>20</v>
      </c>
      <c r="F26" s="4" t="s">
        <v>21</v>
      </c>
      <c r="G26" s="4">
        <v>1</v>
      </c>
      <c r="H26" s="4">
        <v>1996.96443</v>
      </c>
      <c r="I26" s="4">
        <v>16</v>
      </c>
      <c r="J26" s="4" t="s">
        <v>9</v>
      </c>
      <c r="K26" s="4">
        <v>2</v>
      </c>
      <c r="L26" s="4">
        <v>1</v>
      </c>
      <c r="M26" s="4">
        <v>998.99112000000002</v>
      </c>
      <c r="N26" s="4">
        <v>5.27</v>
      </c>
      <c r="O26" s="4">
        <v>42.488900000000001</v>
      </c>
      <c r="P26" s="4">
        <v>0</v>
      </c>
      <c r="Q26" s="5">
        <v>5.3409999999999999E-5</v>
      </c>
      <c r="R26" s="4">
        <v>1.829</v>
      </c>
      <c r="S26" s="4">
        <v>2.48</v>
      </c>
    </row>
    <row r="27" spans="1:19">
      <c r="A27" s="3">
        <f t="shared" si="0"/>
        <v>25</v>
      </c>
      <c r="B27" s="4" t="s">
        <v>40</v>
      </c>
      <c r="C27" s="4" t="s">
        <v>72</v>
      </c>
      <c r="D27" s="4" t="s">
        <v>72</v>
      </c>
      <c r="E27" s="4" t="s">
        <v>20</v>
      </c>
      <c r="F27" s="4" t="s">
        <v>21</v>
      </c>
      <c r="G27" s="4">
        <v>1</v>
      </c>
      <c r="H27" s="4">
        <v>2012.9593500000001</v>
      </c>
      <c r="I27" s="4">
        <v>16</v>
      </c>
      <c r="J27" s="4" t="s">
        <v>9</v>
      </c>
      <c r="K27" s="4">
        <v>3</v>
      </c>
      <c r="L27" s="4">
        <v>1</v>
      </c>
      <c r="M27" s="4">
        <v>671.66074000000003</v>
      </c>
      <c r="N27" s="4">
        <v>4.1399999999999997</v>
      </c>
      <c r="O27" s="4">
        <v>29.686599999999999</v>
      </c>
      <c r="P27" s="4">
        <v>2.2660000000000001E-4</v>
      </c>
      <c r="Q27" s="4">
        <v>3.0370000000000001E-4</v>
      </c>
      <c r="R27" s="4">
        <v>0.98699999999999999</v>
      </c>
      <c r="S27" s="4">
        <v>2.88</v>
      </c>
    </row>
    <row r="28" spans="1:19">
      <c r="A28" s="3">
        <f t="shared" si="0"/>
        <v>26</v>
      </c>
      <c r="B28" s="4" t="s">
        <v>52</v>
      </c>
      <c r="C28" s="4" t="s">
        <v>62</v>
      </c>
      <c r="D28" s="4" t="s">
        <v>62</v>
      </c>
      <c r="E28" s="4" t="s">
        <v>20</v>
      </c>
      <c r="F28" s="4" t="s">
        <v>21</v>
      </c>
      <c r="G28" s="4">
        <v>2</v>
      </c>
      <c r="H28" s="4">
        <v>2252.1339600000001</v>
      </c>
      <c r="I28" s="4">
        <v>18</v>
      </c>
      <c r="J28" s="4" t="s">
        <v>9</v>
      </c>
      <c r="K28" s="4">
        <v>3</v>
      </c>
      <c r="L28" s="4">
        <v>1</v>
      </c>
      <c r="M28" s="4">
        <v>751.38102000000003</v>
      </c>
      <c r="N28" s="4">
        <v>-2.42</v>
      </c>
      <c r="O28" s="4">
        <v>47.1768</v>
      </c>
      <c r="P28" s="4">
        <v>4.3150000000000003E-4</v>
      </c>
      <c r="Q28" s="4">
        <v>1.6900000000000001E-3</v>
      </c>
      <c r="R28" s="4">
        <v>0.503</v>
      </c>
      <c r="S28" s="4">
        <v>2.72</v>
      </c>
    </row>
    <row r="29" spans="1:19">
      <c r="A29" s="3">
        <f t="shared" si="0"/>
        <v>27</v>
      </c>
      <c r="B29" s="4" t="s">
        <v>52</v>
      </c>
      <c r="C29" s="4" t="s">
        <v>73</v>
      </c>
      <c r="D29" s="4" t="s">
        <v>73</v>
      </c>
      <c r="E29" s="4" t="s">
        <v>20</v>
      </c>
      <c r="F29" s="4" t="s">
        <v>21</v>
      </c>
      <c r="G29" s="4">
        <v>2</v>
      </c>
      <c r="H29" s="4">
        <v>2268.12887</v>
      </c>
      <c r="I29" s="4">
        <v>18</v>
      </c>
      <c r="J29" s="4" t="s">
        <v>9</v>
      </c>
      <c r="K29" s="4">
        <v>3</v>
      </c>
      <c r="L29" s="4">
        <v>1</v>
      </c>
      <c r="M29" s="4">
        <v>756.71591999999998</v>
      </c>
      <c r="N29" s="4">
        <v>1.92</v>
      </c>
      <c r="O29" s="4">
        <v>32.267400000000002</v>
      </c>
      <c r="P29" s="4">
        <v>2.5539999999999997E-4</v>
      </c>
      <c r="Q29" s="4">
        <v>4.3810000000000002E-4</v>
      </c>
      <c r="R29" s="4">
        <v>0.83199999999999996</v>
      </c>
      <c r="S29" s="4">
        <v>3.24</v>
      </c>
    </row>
  </sheetData>
  <mergeCells count="1">
    <mergeCell ref="A1:S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2025-07-09T05:27:43Z</dcterms:modified>
</cp:coreProperties>
</file>