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ocuments\papeles\2025\CD109\Oncogene\"/>
    </mc:Choice>
  </mc:AlternateContent>
  <bookViews>
    <workbookView xWindow="360" yWindow="135" windowWidth="22515" windowHeight="1081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Q42" i="1" l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1" i="1" l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</calcChain>
</file>

<file path=xl/sharedStrings.xml><?xml version="1.0" encoding="utf-8"?>
<sst xmlns="http://schemas.openxmlformats.org/spreadsheetml/2006/main" count="142" uniqueCount="119">
  <si>
    <t>Name</t>
  </si>
  <si>
    <t>Description</t>
  </si>
  <si>
    <t>CD109</t>
  </si>
  <si>
    <t>Q6YHK3</t>
  </si>
  <si>
    <t>SBSN</t>
  </si>
  <si>
    <t>Q6UWP8</t>
  </si>
  <si>
    <t>LRRC8A</t>
  </si>
  <si>
    <t>Q8IWT6</t>
  </si>
  <si>
    <t>DSC3</t>
  </si>
  <si>
    <t>Q14574</t>
  </si>
  <si>
    <t>ECM1</t>
  </si>
  <si>
    <t>Q16610</t>
  </si>
  <si>
    <t>TJP2</t>
  </si>
  <si>
    <t>Q9UDY2</t>
  </si>
  <si>
    <t>PPM1G</t>
  </si>
  <si>
    <t>O15355</t>
  </si>
  <si>
    <t>RHEB</t>
  </si>
  <si>
    <t>Q15382</t>
  </si>
  <si>
    <t>GSN</t>
  </si>
  <si>
    <t>P06396</t>
  </si>
  <si>
    <t>SERPINA12</t>
  </si>
  <si>
    <t>Q8IW75</t>
  </si>
  <si>
    <t>HHLA3</t>
  </si>
  <si>
    <t>Q9XRX5</t>
  </si>
  <si>
    <t>LRRC8B</t>
  </si>
  <si>
    <t>Q6P9F7</t>
  </si>
  <si>
    <t>PXN</t>
  </si>
  <si>
    <t>P49023</t>
  </si>
  <si>
    <t>SSX2IP</t>
  </si>
  <si>
    <t>Q9Y2D8</t>
  </si>
  <si>
    <t>CRYBG3</t>
  </si>
  <si>
    <t>Q68DQ2</t>
  </si>
  <si>
    <t>RB1CC1</t>
  </si>
  <si>
    <t>Q8TDY2</t>
  </si>
  <si>
    <t>ANKRD18B</t>
  </si>
  <si>
    <t>A2A2Z9</t>
  </si>
  <si>
    <t>Accesion</t>
  </si>
  <si>
    <t>Control #1 Coverage</t>
  </si>
  <si>
    <t>Control #1 Unique peptides</t>
  </si>
  <si>
    <t xml:space="preserve">Control #1 PSM </t>
  </si>
  <si>
    <t>Control #2 Coverage</t>
  </si>
  <si>
    <t>Control #2 Unique peptides</t>
  </si>
  <si>
    <t xml:space="preserve">Control #2 PSM </t>
  </si>
  <si>
    <t xml:space="preserve">CD109 #1 Coverage </t>
  </si>
  <si>
    <t>CD109 #1 Unique peptides</t>
  </si>
  <si>
    <t>CD109 #1 PSM</t>
  </si>
  <si>
    <t xml:space="preserve">CD109 #2 Coverage </t>
  </si>
  <si>
    <t>CD109 #2 Unique peptides</t>
  </si>
  <si>
    <t>CD109 #2 PSM</t>
  </si>
  <si>
    <t>Control Σ PSM</t>
  </si>
  <si>
    <t>CD109 Σ PSM</t>
  </si>
  <si>
    <t>CD109 antigen</t>
  </si>
  <si>
    <t>Suprabasin</t>
  </si>
  <si>
    <t>Volume-regulated anion channel subunit LRRC8A</t>
  </si>
  <si>
    <t>Isoform 3B of Desmocollin-3</t>
  </si>
  <si>
    <t>Isoform C1 of Tight junction protein ZO-2</t>
  </si>
  <si>
    <t>Protein phosphatase 1G</t>
  </si>
  <si>
    <t>GTP-binding protein Rheb</t>
  </si>
  <si>
    <t>Isoform 2 of Gelsolin</t>
  </si>
  <si>
    <t>Serpin A12</t>
  </si>
  <si>
    <t>Isoform 3 of HERV-H LTR-associating protein 3</t>
  </si>
  <si>
    <t>Volume-regulated anion channel subunit LRRC8B</t>
  </si>
  <si>
    <t>Isoform 4 of Paxillin</t>
  </si>
  <si>
    <t>Isoform 2 of Afadin- and alpha-actinin-binding protein</t>
  </si>
  <si>
    <t>Very large A-kinase anchor protein</t>
  </si>
  <si>
    <t>Isoform 2 of RB1-inducible coiled-coil protein 1</t>
  </si>
  <si>
    <t>Ankyrin repeat domain-containing protein 18B</t>
  </si>
  <si>
    <t>Isoform 2 of Extracellular matrix protein 1</t>
  </si>
  <si>
    <t>Q7L1W4</t>
  </si>
  <si>
    <t>LRRC8D</t>
  </si>
  <si>
    <t>Volume-regulated anion channel subunit LRRC8D</t>
  </si>
  <si>
    <t>A6NC86</t>
  </si>
  <si>
    <t>PINLYP</t>
  </si>
  <si>
    <t>Isoform 4 of phospholipase A2 inhibitor and Ly6/PLAUR domain-containing protein</t>
  </si>
  <si>
    <t>P61224</t>
  </si>
  <si>
    <t>RAP1B</t>
  </si>
  <si>
    <t>Isoform 2 of Ras-related protein Rap-1b</t>
  </si>
  <si>
    <t>P09327</t>
  </si>
  <si>
    <t>VIL1</t>
  </si>
  <si>
    <t>Villin-1</t>
  </si>
  <si>
    <t>O43309</t>
  </si>
  <si>
    <t>ZSCAN12</t>
  </si>
  <si>
    <t>Zinc finger and SCAN domain-containing protein 12</t>
  </si>
  <si>
    <t>Q9Y483</t>
  </si>
  <si>
    <t>MTF2</t>
  </si>
  <si>
    <t>Isoform 3 of Metal-response element-binding transcription factor 2</t>
  </si>
  <si>
    <t>Q68CZ2</t>
  </si>
  <si>
    <t>TNS3</t>
  </si>
  <si>
    <t>Isoform 2 of Tensin-3</t>
  </si>
  <si>
    <t>Q7Z4W1</t>
  </si>
  <si>
    <t>DCXR</t>
  </si>
  <si>
    <t>L-xylulose reductase</t>
  </si>
  <si>
    <t>P49773</t>
  </si>
  <si>
    <t>HINT1</t>
  </si>
  <si>
    <t>Histidine triad nucleotide-binding protein 1</t>
  </si>
  <si>
    <t>Q8TDX5</t>
  </si>
  <si>
    <t>ACMSD</t>
  </si>
  <si>
    <t>Isoform 2 of 2-amino-3-carboxymuconate-6-semialdehyde decarboxylase</t>
  </si>
  <si>
    <t>Q8NER1</t>
  </si>
  <si>
    <t>TRPV1</t>
  </si>
  <si>
    <t>Isoform 2 of Transient receptor potential cation channel subfamily V member 1</t>
  </si>
  <si>
    <t>O95861</t>
  </si>
  <si>
    <t>BPNT1</t>
  </si>
  <si>
    <t>Isoform 4 of 3'(2'),5'-bisphosphate nucleotidase 1</t>
  </si>
  <si>
    <t>Q92567</t>
  </si>
  <si>
    <t>FAM168A</t>
  </si>
  <si>
    <t>Isoform 2 of Protein FAM168A</t>
  </si>
  <si>
    <t>P56377</t>
  </si>
  <si>
    <t>AP1S2</t>
  </si>
  <si>
    <t>AP-1 complex subunit sigma-2</t>
  </si>
  <si>
    <t>P62633</t>
  </si>
  <si>
    <t>CNBP</t>
  </si>
  <si>
    <t>Isoform 7 of Cellular nucleic acid-binding protein</t>
  </si>
  <si>
    <t>Q8WTV0</t>
  </si>
  <si>
    <t>SCARB1</t>
  </si>
  <si>
    <t>Isoform 2 of Scavenger receptor class B member 1</t>
  </si>
  <si>
    <t>SW620</t>
  </si>
  <si>
    <t xml:space="preserve">KM12SM </t>
  </si>
  <si>
    <t>Table S2. CD109 co-immunoprecipitated proteins in KM12SM and SW620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</si>
</sst>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6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1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ill="1" applyBorder="1"/>
    <xf numFmtId="0" fontId="1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/>
  </sheetViews>
  <sheetFormatPr baseColWidth="10" defaultRowHeight="15" x14ac:dyDescent="0.25"/>
  <cols>
    <col min="1" max="1" width="6.7109375" customWidth="1"/>
    <col min="2" max="2" width="7.28515625" customWidth="1"/>
    <col min="3" max="3" width="29" customWidth="1"/>
    <col min="4" max="4" width="6.85546875" customWidth="1"/>
    <col min="5" max="5" width="6.5703125" customWidth="1"/>
    <col min="6" max="6" width="5.7109375" customWidth="1"/>
    <col min="7" max="7" width="6.85546875" customWidth="1"/>
    <col min="8" max="8" width="6.5703125" customWidth="1"/>
    <col min="9" max="9" width="5.7109375" customWidth="1"/>
    <col min="10" max="10" width="6.85546875" customWidth="1"/>
    <col min="11" max="11" width="6.5703125" customWidth="1"/>
    <col min="12" max="12" width="5.7109375" customWidth="1"/>
    <col min="13" max="13" width="6.85546875" customWidth="1"/>
    <col min="14" max="14" width="6.5703125" customWidth="1"/>
    <col min="15" max="17" width="5.7109375" customWidth="1"/>
  </cols>
  <sheetData>
    <row r="1" spans="1:17" x14ac:dyDescent="0.25">
      <c r="A1" s="10" t="s">
        <v>118</v>
      </c>
    </row>
    <row r="2" spans="1:17" ht="7.5" customHeight="1" x14ac:dyDescent="0.25">
      <c r="A2" s="10"/>
    </row>
    <row r="3" spans="1:17" s="10" customFormat="1" ht="15" customHeight="1" x14ac:dyDescent="0.2">
      <c r="A3" s="15" t="s">
        <v>117</v>
      </c>
    </row>
    <row r="4" spans="1:17" ht="51.75" customHeight="1" x14ac:dyDescent="0.25">
      <c r="A4" s="4" t="s">
        <v>36</v>
      </c>
      <c r="B4" s="5" t="s">
        <v>0</v>
      </c>
      <c r="C4" s="4" t="s">
        <v>1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43</v>
      </c>
      <c r="K4" s="6" t="s">
        <v>44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49</v>
      </c>
      <c r="Q4" s="6" t="s">
        <v>50</v>
      </c>
    </row>
    <row r="5" spans="1:17" s="1" customFormat="1" x14ac:dyDescent="0.25">
      <c r="A5" s="7" t="s">
        <v>3</v>
      </c>
      <c r="B5" s="7" t="s">
        <v>2</v>
      </c>
      <c r="C5" s="3" t="s">
        <v>51</v>
      </c>
      <c r="D5" s="8"/>
      <c r="E5" s="7"/>
      <c r="F5" s="7"/>
      <c r="G5" s="8"/>
      <c r="H5" s="7"/>
      <c r="I5" s="7"/>
      <c r="J5" s="8">
        <v>12.39</v>
      </c>
      <c r="K5" s="7">
        <v>17</v>
      </c>
      <c r="L5" s="7">
        <v>29</v>
      </c>
      <c r="M5" s="8">
        <v>4.22</v>
      </c>
      <c r="N5" s="7">
        <v>7</v>
      </c>
      <c r="O5" s="7">
        <v>10</v>
      </c>
      <c r="P5" s="7">
        <f t="shared" ref="P5:P21" si="0">F5+I5</f>
        <v>0</v>
      </c>
      <c r="Q5" s="7">
        <f t="shared" ref="Q5:Q21" si="1">L5+O5</f>
        <v>39</v>
      </c>
    </row>
    <row r="6" spans="1:17" s="1" customFormat="1" x14ac:dyDescent="0.25">
      <c r="A6" s="7" t="s">
        <v>5</v>
      </c>
      <c r="B6" s="7" t="s">
        <v>4</v>
      </c>
      <c r="C6" s="3" t="s">
        <v>52</v>
      </c>
      <c r="D6" s="8">
        <v>3.05</v>
      </c>
      <c r="E6" s="7">
        <v>1</v>
      </c>
      <c r="F6" s="7">
        <v>1</v>
      </c>
      <c r="G6" s="8"/>
      <c r="H6" s="7"/>
      <c r="I6" s="7"/>
      <c r="J6" s="8">
        <v>5.42</v>
      </c>
      <c r="K6" s="7">
        <v>2</v>
      </c>
      <c r="L6" s="7">
        <v>2</v>
      </c>
      <c r="M6" s="8">
        <v>16.27</v>
      </c>
      <c r="N6" s="7">
        <v>5</v>
      </c>
      <c r="O6" s="7">
        <v>6</v>
      </c>
      <c r="P6" s="7">
        <f t="shared" si="0"/>
        <v>1</v>
      </c>
      <c r="Q6" s="7">
        <f t="shared" si="1"/>
        <v>8</v>
      </c>
    </row>
    <row r="7" spans="1:17" s="1" customFormat="1" ht="22.5" x14ac:dyDescent="0.25">
      <c r="A7" s="7" t="s">
        <v>7</v>
      </c>
      <c r="B7" s="7" t="s">
        <v>6</v>
      </c>
      <c r="C7" s="9" t="s">
        <v>53</v>
      </c>
      <c r="D7" s="8"/>
      <c r="E7" s="7"/>
      <c r="F7" s="7"/>
      <c r="G7" s="8"/>
      <c r="H7" s="7"/>
      <c r="I7" s="7"/>
      <c r="J7" s="8">
        <v>4.07</v>
      </c>
      <c r="K7" s="7">
        <v>3</v>
      </c>
      <c r="L7" s="7">
        <v>3</v>
      </c>
      <c r="M7" s="8">
        <v>2.4700000000000002</v>
      </c>
      <c r="N7" s="7">
        <v>2</v>
      </c>
      <c r="O7" s="7">
        <v>2</v>
      </c>
      <c r="P7" s="7">
        <f t="shared" si="0"/>
        <v>0</v>
      </c>
      <c r="Q7" s="7">
        <f t="shared" si="1"/>
        <v>5</v>
      </c>
    </row>
    <row r="8" spans="1:17" s="1" customFormat="1" x14ac:dyDescent="0.25">
      <c r="A8" s="7" t="s">
        <v>9</v>
      </c>
      <c r="B8" s="7" t="s">
        <v>8</v>
      </c>
      <c r="C8" s="3" t="s">
        <v>54</v>
      </c>
      <c r="D8" s="8"/>
      <c r="E8" s="7"/>
      <c r="F8" s="7"/>
      <c r="G8" s="8"/>
      <c r="H8" s="7"/>
      <c r="I8" s="7"/>
      <c r="J8" s="8">
        <v>1.07</v>
      </c>
      <c r="K8" s="7">
        <v>1</v>
      </c>
      <c r="L8" s="7">
        <v>2</v>
      </c>
      <c r="M8" s="8">
        <v>1.07</v>
      </c>
      <c r="N8" s="7">
        <v>1</v>
      </c>
      <c r="O8" s="7">
        <v>1</v>
      </c>
      <c r="P8" s="7">
        <f t="shared" si="0"/>
        <v>0</v>
      </c>
      <c r="Q8" s="7">
        <f t="shared" si="1"/>
        <v>3</v>
      </c>
    </row>
    <row r="9" spans="1:17" s="1" customFormat="1" x14ac:dyDescent="0.25">
      <c r="A9" s="7" t="s">
        <v>11</v>
      </c>
      <c r="B9" s="7" t="s">
        <v>10</v>
      </c>
      <c r="C9" s="3" t="s">
        <v>67</v>
      </c>
      <c r="D9" s="8">
        <v>3.13</v>
      </c>
      <c r="E9" s="7">
        <v>1</v>
      </c>
      <c r="F9" s="7">
        <v>1</v>
      </c>
      <c r="G9" s="8"/>
      <c r="H9" s="7"/>
      <c r="I9" s="7"/>
      <c r="J9" s="8">
        <v>3.13</v>
      </c>
      <c r="K9" s="7">
        <v>1</v>
      </c>
      <c r="L9" s="7">
        <v>1</v>
      </c>
      <c r="M9" s="8">
        <v>3.13</v>
      </c>
      <c r="N9" s="7">
        <v>1</v>
      </c>
      <c r="O9" s="7">
        <v>2</v>
      </c>
      <c r="P9" s="7">
        <f t="shared" si="0"/>
        <v>1</v>
      </c>
      <c r="Q9" s="7">
        <f t="shared" si="1"/>
        <v>3</v>
      </c>
    </row>
    <row r="10" spans="1:17" s="1" customFormat="1" x14ac:dyDescent="0.25">
      <c r="A10" s="7" t="s">
        <v>13</v>
      </c>
      <c r="B10" s="7" t="s">
        <v>12</v>
      </c>
      <c r="C10" s="3" t="s">
        <v>55</v>
      </c>
      <c r="D10" s="8"/>
      <c r="E10" s="7"/>
      <c r="F10" s="7"/>
      <c r="G10" s="8">
        <v>0.86</v>
      </c>
      <c r="H10" s="7">
        <v>1</v>
      </c>
      <c r="I10" s="7">
        <v>1</v>
      </c>
      <c r="J10" s="8">
        <v>1.63</v>
      </c>
      <c r="K10" s="7">
        <v>2</v>
      </c>
      <c r="L10" s="7">
        <v>2</v>
      </c>
      <c r="M10" s="8">
        <v>1.03</v>
      </c>
      <c r="N10" s="7">
        <v>1</v>
      </c>
      <c r="O10" s="7">
        <v>1</v>
      </c>
      <c r="P10" s="7">
        <f t="shared" si="0"/>
        <v>1</v>
      </c>
      <c r="Q10" s="7">
        <f t="shared" si="1"/>
        <v>3</v>
      </c>
    </row>
    <row r="11" spans="1:17" s="1" customFormat="1" x14ac:dyDescent="0.25">
      <c r="A11" s="7" t="s">
        <v>15</v>
      </c>
      <c r="B11" s="7" t="s">
        <v>14</v>
      </c>
      <c r="C11" s="3" t="s">
        <v>56</v>
      </c>
      <c r="D11" s="8"/>
      <c r="E11" s="7"/>
      <c r="F11" s="7"/>
      <c r="G11" s="8">
        <v>2.0099999999999998</v>
      </c>
      <c r="H11" s="7">
        <v>1</v>
      </c>
      <c r="I11" s="7">
        <v>1</v>
      </c>
      <c r="J11" s="8">
        <v>3.48</v>
      </c>
      <c r="K11" s="7">
        <v>2</v>
      </c>
      <c r="L11" s="7">
        <v>2</v>
      </c>
      <c r="M11" s="8">
        <v>2.0099999999999998</v>
      </c>
      <c r="N11" s="7">
        <v>1</v>
      </c>
      <c r="O11" s="7">
        <v>1</v>
      </c>
      <c r="P11" s="7">
        <f t="shared" si="0"/>
        <v>1</v>
      </c>
      <c r="Q11" s="7">
        <f t="shared" si="1"/>
        <v>3</v>
      </c>
    </row>
    <row r="12" spans="1:17" s="1" customFormat="1" x14ac:dyDescent="0.25">
      <c r="A12" s="7" t="s">
        <v>17</v>
      </c>
      <c r="B12" s="7" t="s">
        <v>16</v>
      </c>
      <c r="C12" s="3" t="s">
        <v>57</v>
      </c>
      <c r="D12" s="8">
        <v>3.8</v>
      </c>
      <c r="E12" s="7">
        <v>1</v>
      </c>
      <c r="F12" s="7">
        <v>1</v>
      </c>
      <c r="G12" s="8"/>
      <c r="H12" s="7"/>
      <c r="I12" s="7"/>
      <c r="J12" s="8">
        <v>13.59</v>
      </c>
      <c r="K12" s="7">
        <v>3</v>
      </c>
      <c r="L12" s="7">
        <v>3</v>
      </c>
      <c r="M12" s="8"/>
      <c r="N12" s="7"/>
      <c r="O12" s="7"/>
      <c r="P12" s="7">
        <f t="shared" si="0"/>
        <v>1</v>
      </c>
      <c r="Q12" s="7">
        <f t="shared" si="1"/>
        <v>3</v>
      </c>
    </row>
    <row r="13" spans="1:17" s="1" customFormat="1" x14ac:dyDescent="0.25">
      <c r="A13" s="7" t="s">
        <v>19</v>
      </c>
      <c r="B13" s="7" t="s">
        <v>18</v>
      </c>
      <c r="C13" s="3" t="s">
        <v>58</v>
      </c>
      <c r="D13" s="8"/>
      <c r="E13" s="7"/>
      <c r="F13" s="7"/>
      <c r="G13" s="8"/>
      <c r="H13" s="7"/>
      <c r="I13" s="7"/>
      <c r="J13" s="8">
        <v>2.0499999999999998</v>
      </c>
      <c r="K13" s="7">
        <v>1</v>
      </c>
      <c r="L13" s="7">
        <v>1</v>
      </c>
      <c r="M13" s="8">
        <v>0.96</v>
      </c>
      <c r="N13" s="7">
        <v>1</v>
      </c>
      <c r="O13" s="7">
        <v>1</v>
      </c>
      <c r="P13" s="7">
        <f t="shared" si="0"/>
        <v>0</v>
      </c>
      <c r="Q13" s="7">
        <f t="shared" si="1"/>
        <v>2</v>
      </c>
    </row>
    <row r="14" spans="1:17" s="1" customFormat="1" x14ac:dyDescent="0.25">
      <c r="A14" s="7" t="s">
        <v>21</v>
      </c>
      <c r="B14" s="7" t="s">
        <v>20</v>
      </c>
      <c r="C14" s="3" t="s">
        <v>59</v>
      </c>
      <c r="D14" s="8"/>
      <c r="E14" s="7"/>
      <c r="F14" s="7"/>
      <c r="G14" s="8"/>
      <c r="H14" s="7"/>
      <c r="I14" s="7"/>
      <c r="J14" s="8"/>
      <c r="K14" s="7"/>
      <c r="L14" s="7"/>
      <c r="M14" s="8">
        <v>3.62</v>
      </c>
      <c r="N14" s="7">
        <v>2</v>
      </c>
      <c r="O14" s="7">
        <v>2</v>
      </c>
      <c r="P14" s="7">
        <f t="shared" si="0"/>
        <v>0</v>
      </c>
      <c r="Q14" s="7">
        <f t="shared" si="1"/>
        <v>2</v>
      </c>
    </row>
    <row r="15" spans="1:17" s="1" customFormat="1" ht="22.5" x14ac:dyDescent="0.25">
      <c r="A15" s="7" t="s">
        <v>23</v>
      </c>
      <c r="B15" s="7" t="s">
        <v>22</v>
      </c>
      <c r="C15" s="9" t="s">
        <v>60</v>
      </c>
      <c r="D15" s="8"/>
      <c r="E15" s="7"/>
      <c r="F15" s="7"/>
      <c r="G15" s="8"/>
      <c r="H15" s="7"/>
      <c r="I15" s="7"/>
      <c r="J15" s="8"/>
      <c r="K15" s="7"/>
      <c r="L15" s="7"/>
      <c r="M15" s="8">
        <v>35.53</v>
      </c>
      <c r="N15" s="7">
        <v>1</v>
      </c>
      <c r="O15" s="7">
        <v>2</v>
      </c>
      <c r="P15" s="7">
        <f t="shared" si="0"/>
        <v>0</v>
      </c>
      <c r="Q15" s="7">
        <f t="shared" si="1"/>
        <v>2</v>
      </c>
    </row>
    <row r="16" spans="1:17" s="1" customFormat="1" ht="22.5" x14ac:dyDescent="0.25">
      <c r="A16" s="7" t="s">
        <v>25</v>
      </c>
      <c r="B16" s="7" t="s">
        <v>24</v>
      </c>
      <c r="C16" s="9" t="s">
        <v>61</v>
      </c>
      <c r="D16" s="8"/>
      <c r="E16" s="7"/>
      <c r="F16" s="7"/>
      <c r="G16" s="8"/>
      <c r="H16" s="7"/>
      <c r="I16" s="7"/>
      <c r="J16" s="8">
        <v>1.25</v>
      </c>
      <c r="K16" s="7">
        <v>1</v>
      </c>
      <c r="L16" s="7">
        <v>1</v>
      </c>
      <c r="M16" s="8">
        <v>1.1200000000000001</v>
      </c>
      <c r="N16" s="7">
        <v>1</v>
      </c>
      <c r="O16" s="7">
        <v>1</v>
      </c>
      <c r="P16" s="7">
        <f t="shared" si="0"/>
        <v>0</v>
      </c>
      <c r="Q16" s="7">
        <f t="shared" si="1"/>
        <v>2</v>
      </c>
    </row>
    <row r="17" spans="1:20" s="1" customFormat="1" x14ac:dyDescent="0.25">
      <c r="A17" s="7" t="s">
        <v>27</v>
      </c>
      <c r="B17" s="7" t="s">
        <v>26</v>
      </c>
      <c r="C17" s="3" t="s">
        <v>62</v>
      </c>
      <c r="D17" s="8"/>
      <c r="E17" s="7"/>
      <c r="F17" s="7"/>
      <c r="G17" s="8"/>
      <c r="H17" s="7"/>
      <c r="I17" s="7"/>
      <c r="J17" s="8">
        <v>1.89</v>
      </c>
      <c r="K17" s="7">
        <v>1</v>
      </c>
      <c r="L17" s="7">
        <v>1</v>
      </c>
      <c r="M17" s="8">
        <v>1.89</v>
      </c>
      <c r="N17" s="7">
        <v>1</v>
      </c>
      <c r="O17" s="7">
        <v>1</v>
      </c>
      <c r="P17" s="7">
        <f t="shared" si="0"/>
        <v>0</v>
      </c>
      <c r="Q17" s="7">
        <f t="shared" si="1"/>
        <v>2</v>
      </c>
    </row>
    <row r="18" spans="1:20" s="1" customFormat="1" ht="22.5" x14ac:dyDescent="0.25">
      <c r="A18" s="7" t="s">
        <v>29</v>
      </c>
      <c r="B18" s="7" t="s">
        <v>28</v>
      </c>
      <c r="C18" s="9" t="s">
        <v>63</v>
      </c>
      <c r="D18" s="8"/>
      <c r="E18" s="7"/>
      <c r="F18" s="7"/>
      <c r="G18" s="8"/>
      <c r="H18" s="7"/>
      <c r="I18" s="7"/>
      <c r="J18" s="8"/>
      <c r="K18" s="7"/>
      <c r="L18" s="7"/>
      <c r="M18" s="8">
        <v>3.04</v>
      </c>
      <c r="N18" s="7">
        <v>1</v>
      </c>
      <c r="O18" s="7">
        <v>2</v>
      </c>
      <c r="P18" s="7">
        <f t="shared" si="0"/>
        <v>0</v>
      </c>
      <c r="Q18" s="7">
        <f t="shared" si="1"/>
        <v>2</v>
      </c>
    </row>
    <row r="19" spans="1:20" s="1" customFormat="1" x14ac:dyDescent="0.25">
      <c r="A19" s="7" t="s">
        <v>31</v>
      </c>
      <c r="B19" s="7" t="s">
        <v>30</v>
      </c>
      <c r="C19" s="3" t="s">
        <v>64</v>
      </c>
      <c r="D19" s="8"/>
      <c r="E19" s="7"/>
      <c r="F19" s="7"/>
      <c r="G19" s="8"/>
      <c r="H19" s="7"/>
      <c r="I19" s="7"/>
      <c r="J19" s="8">
        <v>0.61</v>
      </c>
      <c r="K19" s="7">
        <v>2</v>
      </c>
      <c r="L19" s="7">
        <v>2</v>
      </c>
      <c r="M19" s="8"/>
      <c r="N19" s="7"/>
      <c r="O19" s="7"/>
      <c r="P19" s="7">
        <f t="shared" si="0"/>
        <v>0</v>
      </c>
      <c r="Q19" s="7">
        <f t="shared" si="1"/>
        <v>2</v>
      </c>
    </row>
    <row r="20" spans="1:20" s="1" customFormat="1" ht="22.5" x14ac:dyDescent="0.25">
      <c r="A20" s="7" t="s">
        <v>33</v>
      </c>
      <c r="B20" s="7" t="s">
        <v>32</v>
      </c>
      <c r="C20" s="9" t="s">
        <v>65</v>
      </c>
      <c r="D20" s="8"/>
      <c r="E20" s="7"/>
      <c r="F20" s="7"/>
      <c r="G20" s="8"/>
      <c r="H20" s="7"/>
      <c r="I20" s="7"/>
      <c r="J20" s="8">
        <v>0.63</v>
      </c>
      <c r="K20" s="7">
        <v>1</v>
      </c>
      <c r="L20" s="7">
        <v>1</v>
      </c>
      <c r="M20" s="8">
        <v>0.63</v>
      </c>
      <c r="N20" s="7">
        <v>1</v>
      </c>
      <c r="O20" s="7">
        <v>1</v>
      </c>
      <c r="P20" s="7">
        <f t="shared" si="0"/>
        <v>0</v>
      </c>
      <c r="Q20" s="7">
        <f t="shared" si="1"/>
        <v>2</v>
      </c>
    </row>
    <row r="21" spans="1:20" s="1" customFormat="1" ht="22.5" x14ac:dyDescent="0.25">
      <c r="A21" s="7" t="s">
        <v>35</v>
      </c>
      <c r="B21" s="7" t="s">
        <v>34</v>
      </c>
      <c r="C21" s="9" t="s">
        <v>66</v>
      </c>
      <c r="D21" s="8"/>
      <c r="E21" s="7"/>
      <c r="F21" s="7"/>
      <c r="G21" s="8"/>
      <c r="H21" s="7"/>
      <c r="I21" s="7"/>
      <c r="J21" s="8">
        <v>1.48</v>
      </c>
      <c r="K21" s="7">
        <v>1</v>
      </c>
      <c r="L21" s="7">
        <v>2</v>
      </c>
      <c r="M21" s="8"/>
      <c r="N21" s="7"/>
      <c r="O21" s="7"/>
      <c r="P21" s="7">
        <f t="shared" si="0"/>
        <v>0</v>
      </c>
      <c r="Q21" s="7">
        <f t="shared" si="1"/>
        <v>2</v>
      </c>
    </row>
    <row r="22" spans="1:20" ht="7.5" customHeight="1" x14ac:dyDescent="0.25"/>
    <row r="23" spans="1:20" x14ac:dyDescent="0.25">
      <c r="A23" s="14" t="s">
        <v>116</v>
      </c>
    </row>
    <row r="24" spans="1:20" ht="56.25" x14ac:dyDescent="0.25">
      <c r="A24" s="4" t="s">
        <v>36</v>
      </c>
      <c r="B24" s="5" t="s">
        <v>0</v>
      </c>
      <c r="C24" s="4" t="s">
        <v>1</v>
      </c>
      <c r="D24" s="6" t="s">
        <v>37</v>
      </c>
      <c r="E24" s="6" t="s">
        <v>38</v>
      </c>
      <c r="F24" s="6" t="s">
        <v>39</v>
      </c>
      <c r="G24" s="6" t="s">
        <v>40</v>
      </c>
      <c r="H24" s="6" t="s">
        <v>41</v>
      </c>
      <c r="I24" s="6" t="s">
        <v>42</v>
      </c>
      <c r="J24" s="6" t="s">
        <v>43</v>
      </c>
      <c r="K24" s="6" t="s">
        <v>44</v>
      </c>
      <c r="L24" s="6" t="s">
        <v>45</v>
      </c>
      <c r="M24" s="6" t="s">
        <v>46</v>
      </c>
      <c r="N24" s="6" t="s">
        <v>47</v>
      </c>
      <c r="O24" s="6" t="s">
        <v>48</v>
      </c>
      <c r="P24" s="6" t="s">
        <v>49</v>
      </c>
      <c r="Q24" s="6" t="s">
        <v>50</v>
      </c>
      <c r="R24" s="2"/>
      <c r="S24" s="2"/>
      <c r="T24" s="2"/>
    </row>
    <row r="25" spans="1:20" ht="22.5" x14ac:dyDescent="0.25">
      <c r="A25" s="11" t="s">
        <v>68</v>
      </c>
      <c r="B25" s="11" t="s">
        <v>69</v>
      </c>
      <c r="C25" s="9" t="s">
        <v>70</v>
      </c>
      <c r="D25" s="12"/>
      <c r="E25" s="13"/>
      <c r="F25" s="13"/>
      <c r="G25" s="12"/>
      <c r="H25" s="13"/>
      <c r="I25" s="13"/>
      <c r="J25" s="12">
        <v>3.38</v>
      </c>
      <c r="K25" s="13">
        <v>3</v>
      </c>
      <c r="L25" s="13">
        <v>3</v>
      </c>
      <c r="M25" s="12">
        <v>4.66</v>
      </c>
      <c r="N25" s="13">
        <v>4</v>
      </c>
      <c r="O25" s="13">
        <v>4</v>
      </c>
      <c r="P25" s="13">
        <f t="shared" ref="P25:P42" si="2">F25+I25</f>
        <v>0</v>
      </c>
      <c r="Q25" s="13">
        <f t="shared" ref="Q25:Q42" si="3">L25+O25</f>
        <v>7</v>
      </c>
    </row>
    <row r="26" spans="1:20" x14ac:dyDescent="0.25">
      <c r="A26" s="11" t="s">
        <v>3</v>
      </c>
      <c r="B26" s="11" t="s">
        <v>2</v>
      </c>
      <c r="C26" s="9" t="s">
        <v>51</v>
      </c>
      <c r="D26" s="12"/>
      <c r="E26" s="13"/>
      <c r="F26" s="13"/>
      <c r="G26" s="12"/>
      <c r="H26" s="13"/>
      <c r="I26" s="13"/>
      <c r="J26" s="12">
        <v>2.91</v>
      </c>
      <c r="K26" s="13">
        <v>3</v>
      </c>
      <c r="L26" s="13">
        <v>3</v>
      </c>
      <c r="M26" s="12">
        <v>2.91</v>
      </c>
      <c r="N26" s="13">
        <v>4</v>
      </c>
      <c r="O26" s="13">
        <v>4</v>
      </c>
      <c r="P26" s="13">
        <f t="shared" si="2"/>
        <v>0</v>
      </c>
      <c r="Q26" s="13">
        <f t="shared" si="3"/>
        <v>7</v>
      </c>
    </row>
    <row r="27" spans="1:20" ht="33.75" x14ac:dyDescent="0.25">
      <c r="A27" s="11" t="s">
        <v>71</v>
      </c>
      <c r="B27" s="11" t="s">
        <v>72</v>
      </c>
      <c r="C27" s="9" t="s">
        <v>73</v>
      </c>
      <c r="D27" s="12"/>
      <c r="E27" s="13"/>
      <c r="F27" s="13"/>
      <c r="G27" s="12"/>
      <c r="H27" s="13"/>
      <c r="I27" s="13"/>
      <c r="J27" s="12">
        <v>36.21</v>
      </c>
      <c r="K27" s="13">
        <v>1</v>
      </c>
      <c r="L27" s="13">
        <v>6</v>
      </c>
      <c r="M27" s="12"/>
      <c r="N27" s="13"/>
      <c r="O27" s="13"/>
      <c r="P27" s="13">
        <f t="shared" si="2"/>
        <v>0</v>
      </c>
      <c r="Q27" s="13">
        <f t="shared" si="3"/>
        <v>6</v>
      </c>
    </row>
    <row r="28" spans="1:20" ht="22.5" x14ac:dyDescent="0.25">
      <c r="A28" s="11" t="s">
        <v>7</v>
      </c>
      <c r="B28" s="11" t="s">
        <v>6</v>
      </c>
      <c r="C28" s="9" t="s">
        <v>53</v>
      </c>
      <c r="D28" s="12"/>
      <c r="E28" s="13"/>
      <c r="F28" s="13"/>
      <c r="G28" s="12"/>
      <c r="H28" s="13"/>
      <c r="I28" s="13"/>
      <c r="J28" s="12">
        <v>4.32</v>
      </c>
      <c r="K28" s="13">
        <v>4</v>
      </c>
      <c r="L28" s="13">
        <v>4</v>
      </c>
      <c r="M28" s="12">
        <v>2.2200000000000002</v>
      </c>
      <c r="N28" s="13">
        <v>2</v>
      </c>
      <c r="O28" s="13">
        <v>2</v>
      </c>
      <c r="P28" s="13">
        <f t="shared" si="2"/>
        <v>0</v>
      </c>
      <c r="Q28" s="13">
        <f t="shared" si="3"/>
        <v>6</v>
      </c>
    </row>
    <row r="29" spans="1:20" x14ac:dyDescent="0.25">
      <c r="A29" s="11" t="s">
        <v>74</v>
      </c>
      <c r="B29" s="11" t="s">
        <v>75</v>
      </c>
      <c r="C29" s="9" t="s">
        <v>76</v>
      </c>
      <c r="D29" s="12"/>
      <c r="E29" s="13"/>
      <c r="F29" s="13"/>
      <c r="G29" s="12">
        <v>7.3</v>
      </c>
      <c r="H29" s="13">
        <v>1</v>
      </c>
      <c r="I29" s="13">
        <v>1</v>
      </c>
      <c r="J29" s="12">
        <v>15.33</v>
      </c>
      <c r="K29" s="13">
        <v>2</v>
      </c>
      <c r="L29" s="13">
        <v>2</v>
      </c>
      <c r="M29" s="12">
        <v>16.059999999999999</v>
      </c>
      <c r="N29" s="13">
        <v>3</v>
      </c>
      <c r="O29" s="13">
        <v>3</v>
      </c>
      <c r="P29" s="13">
        <f t="shared" si="2"/>
        <v>1</v>
      </c>
      <c r="Q29" s="13">
        <f t="shared" si="3"/>
        <v>5</v>
      </c>
    </row>
    <row r="30" spans="1:20" x14ac:dyDescent="0.25">
      <c r="A30" s="11" t="s">
        <v>77</v>
      </c>
      <c r="B30" s="11" t="s">
        <v>78</v>
      </c>
      <c r="C30" s="9" t="s">
        <v>79</v>
      </c>
      <c r="D30" s="12"/>
      <c r="E30" s="13"/>
      <c r="F30" s="13"/>
      <c r="G30" s="12"/>
      <c r="H30" s="13"/>
      <c r="I30" s="13"/>
      <c r="J30" s="12">
        <v>3.02</v>
      </c>
      <c r="K30" s="13">
        <v>2</v>
      </c>
      <c r="L30" s="13">
        <v>2</v>
      </c>
      <c r="M30" s="12">
        <v>3.14</v>
      </c>
      <c r="N30" s="13">
        <v>2</v>
      </c>
      <c r="O30" s="13">
        <v>2</v>
      </c>
      <c r="P30" s="13">
        <f t="shared" si="2"/>
        <v>0</v>
      </c>
      <c r="Q30" s="13">
        <f t="shared" si="3"/>
        <v>4</v>
      </c>
    </row>
    <row r="31" spans="1:20" ht="22.5" x14ac:dyDescent="0.25">
      <c r="A31" s="11" t="s">
        <v>80</v>
      </c>
      <c r="B31" s="11" t="s">
        <v>81</v>
      </c>
      <c r="C31" s="9" t="s">
        <v>82</v>
      </c>
      <c r="D31" s="12"/>
      <c r="E31" s="13"/>
      <c r="F31" s="13"/>
      <c r="G31" s="12"/>
      <c r="H31" s="13"/>
      <c r="I31" s="13"/>
      <c r="J31" s="12">
        <v>3.64</v>
      </c>
      <c r="K31" s="13">
        <v>1</v>
      </c>
      <c r="L31" s="13">
        <v>4</v>
      </c>
      <c r="M31" s="12"/>
      <c r="N31" s="13"/>
      <c r="O31" s="13"/>
      <c r="P31" s="13">
        <f t="shared" si="2"/>
        <v>0</v>
      </c>
      <c r="Q31" s="13">
        <f t="shared" si="3"/>
        <v>4</v>
      </c>
    </row>
    <row r="32" spans="1:20" ht="22.5" x14ac:dyDescent="0.25">
      <c r="A32" s="11" t="s">
        <v>83</v>
      </c>
      <c r="B32" s="11" t="s">
        <v>84</v>
      </c>
      <c r="C32" s="9" t="s">
        <v>85</v>
      </c>
      <c r="D32" s="12"/>
      <c r="E32" s="13"/>
      <c r="F32" s="13"/>
      <c r="G32" s="12"/>
      <c r="H32" s="13"/>
      <c r="I32" s="13"/>
      <c r="J32" s="12">
        <v>4.4800000000000004</v>
      </c>
      <c r="K32" s="13">
        <v>1</v>
      </c>
      <c r="L32" s="13">
        <v>3</v>
      </c>
      <c r="M32" s="12"/>
      <c r="N32" s="13"/>
      <c r="O32" s="13"/>
      <c r="P32" s="13">
        <f t="shared" si="2"/>
        <v>0</v>
      </c>
      <c r="Q32" s="13">
        <f t="shared" si="3"/>
        <v>3</v>
      </c>
    </row>
    <row r="33" spans="1:17" x14ac:dyDescent="0.25">
      <c r="A33" s="11" t="s">
        <v>86</v>
      </c>
      <c r="B33" s="11" t="s">
        <v>87</v>
      </c>
      <c r="C33" s="9" t="s">
        <v>88</v>
      </c>
      <c r="D33" s="12">
        <v>0.83</v>
      </c>
      <c r="E33" s="13">
        <v>1</v>
      </c>
      <c r="F33" s="13">
        <v>1</v>
      </c>
      <c r="G33" s="12"/>
      <c r="H33" s="13"/>
      <c r="I33" s="13"/>
      <c r="J33" s="12"/>
      <c r="K33" s="13"/>
      <c r="L33" s="13"/>
      <c r="M33" s="12">
        <v>1.91</v>
      </c>
      <c r="N33" s="13">
        <v>2</v>
      </c>
      <c r="O33" s="13">
        <v>3</v>
      </c>
      <c r="P33" s="13">
        <f t="shared" si="2"/>
        <v>1</v>
      </c>
      <c r="Q33" s="13">
        <f t="shared" si="3"/>
        <v>3</v>
      </c>
    </row>
    <row r="34" spans="1:17" x14ac:dyDescent="0.25">
      <c r="A34" s="11" t="s">
        <v>89</v>
      </c>
      <c r="B34" s="11" t="s">
        <v>90</v>
      </c>
      <c r="C34" s="9" t="s">
        <v>91</v>
      </c>
      <c r="D34" s="12"/>
      <c r="E34" s="13"/>
      <c r="F34" s="13"/>
      <c r="G34" s="12">
        <v>4.0999999999999996</v>
      </c>
      <c r="H34" s="13">
        <v>1</v>
      </c>
      <c r="I34" s="13">
        <v>1</v>
      </c>
      <c r="J34" s="12">
        <v>4.0999999999999996</v>
      </c>
      <c r="K34" s="13">
        <v>1</v>
      </c>
      <c r="L34" s="13">
        <v>1</v>
      </c>
      <c r="M34" s="12">
        <v>9.02</v>
      </c>
      <c r="N34" s="13">
        <v>2</v>
      </c>
      <c r="O34" s="13">
        <v>2</v>
      </c>
      <c r="P34" s="13">
        <f t="shared" si="2"/>
        <v>1</v>
      </c>
      <c r="Q34" s="13">
        <f t="shared" si="3"/>
        <v>3</v>
      </c>
    </row>
    <row r="35" spans="1:17" ht="22.5" x14ac:dyDescent="0.25">
      <c r="A35" s="11" t="s">
        <v>92</v>
      </c>
      <c r="B35" s="11" t="s">
        <v>93</v>
      </c>
      <c r="C35" s="9" t="s">
        <v>94</v>
      </c>
      <c r="D35" s="12"/>
      <c r="E35" s="13"/>
      <c r="F35" s="13"/>
      <c r="G35" s="12">
        <v>5.56</v>
      </c>
      <c r="H35" s="13">
        <v>1</v>
      </c>
      <c r="I35" s="13">
        <v>1</v>
      </c>
      <c r="J35" s="12">
        <v>5.56</v>
      </c>
      <c r="K35" s="13">
        <v>1</v>
      </c>
      <c r="L35" s="13">
        <v>1</v>
      </c>
      <c r="M35" s="12">
        <v>12.7</v>
      </c>
      <c r="N35" s="13">
        <v>2</v>
      </c>
      <c r="O35" s="13">
        <v>2</v>
      </c>
      <c r="P35" s="13">
        <f t="shared" si="2"/>
        <v>1</v>
      </c>
      <c r="Q35" s="13">
        <f t="shared" si="3"/>
        <v>3</v>
      </c>
    </row>
    <row r="36" spans="1:17" ht="22.5" x14ac:dyDescent="0.25">
      <c r="A36" s="11" t="s">
        <v>95</v>
      </c>
      <c r="B36" s="11" t="s">
        <v>96</v>
      </c>
      <c r="C36" s="9" t="s">
        <v>97</v>
      </c>
      <c r="D36" s="12"/>
      <c r="E36" s="13"/>
      <c r="F36" s="13"/>
      <c r="G36" s="12"/>
      <c r="H36" s="13"/>
      <c r="I36" s="13"/>
      <c r="J36" s="12">
        <v>10.07</v>
      </c>
      <c r="K36" s="13">
        <v>1</v>
      </c>
      <c r="L36" s="13">
        <v>2</v>
      </c>
      <c r="M36" s="12"/>
      <c r="N36" s="13"/>
      <c r="O36" s="13"/>
      <c r="P36" s="13">
        <f t="shared" si="2"/>
        <v>0</v>
      </c>
      <c r="Q36" s="13">
        <f t="shared" si="3"/>
        <v>2</v>
      </c>
    </row>
    <row r="37" spans="1:17" ht="22.5" x14ac:dyDescent="0.25">
      <c r="A37" s="11" t="s">
        <v>98</v>
      </c>
      <c r="B37" s="11" t="s">
        <v>99</v>
      </c>
      <c r="C37" s="9" t="s">
        <v>100</v>
      </c>
      <c r="D37" s="12"/>
      <c r="E37" s="13"/>
      <c r="F37" s="13"/>
      <c r="G37" s="12"/>
      <c r="H37" s="13"/>
      <c r="I37" s="13"/>
      <c r="J37" s="12"/>
      <c r="K37" s="13"/>
      <c r="L37" s="13"/>
      <c r="M37" s="12">
        <v>2.0299999999999998</v>
      </c>
      <c r="N37" s="13">
        <v>1</v>
      </c>
      <c r="O37" s="13">
        <v>2</v>
      </c>
      <c r="P37" s="13">
        <f t="shared" si="2"/>
        <v>0</v>
      </c>
      <c r="Q37" s="13">
        <f t="shared" si="3"/>
        <v>2</v>
      </c>
    </row>
    <row r="38" spans="1:17" ht="22.5" x14ac:dyDescent="0.25">
      <c r="A38" s="11" t="s">
        <v>101</v>
      </c>
      <c r="B38" s="11" t="s">
        <v>102</v>
      </c>
      <c r="C38" s="9" t="s">
        <v>103</v>
      </c>
      <c r="D38" s="12"/>
      <c r="E38" s="13"/>
      <c r="F38" s="13"/>
      <c r="G38" s="12"/>
      <c r="H38" s="13"/>
      <c r="I38" s="13"/>
      <c r="J38" s="12"/>
      <c r="K38" s="13"/>
      <c r="L38" s="13"/>
      <c r="M38" s="12">
        <v>6.99</v>
      </c>
      <c r="N38" s="13">
        <v>2</v>
      </c>
      <c r="O38" s="13">
        <v>2</v>
      </c>
      <c r="P38" s="13">
        <f t="shared" si="2"/>
        <v>0</v>
      </c>
      <c r="Q38" s="13">
        <f t="shared" si="3"/>
        <v>2</v>
      </c>
    </row>
    <row r="39" spans="1:17" x14ac:dyDescent="0.25">
      <c r="A39" s="11" t="s">
        <v>104</v>
      </c>
      <c r="B39" s="11" t="s">
        <v>105</v>
      </c>
      <c r="C39" s="9" t="s">
        <v>106</v>
      </c>
      <c r="D39" s="12"/>
      <c r="E39" s="13"/>
      <c r="F39" s="13"/>
      <c r="G39" s="12"/>
      <c r="H39" s="13"/>
      <c r="I39" s="13"/>
      <c r="J39" s="12"/>
      <c r="K39" s="13"/>
      <c r="L39" s="13"/>
      <c r="M39" s="12">
        <v>7.66</v>
      </c>
      <c r="N39" s="13">
        <v>2</v>
      </c>
      <c r="O39" s="13">
        <v>2</v>
      </c>
      <c r="P39" s="13">
        <f t="shared" si="2"/>
        <v>0</v>
      </c>
      <c r="Q39" s="13">
        <f t="shared" si="3"/>
        <v>2</v>
      </c>
    </row>
    <row r="40" spans="1:17" x14ac:dyDescent="0.25">
      <c r="A40" s="11" t="s">
        <v>107</v>
      </c>
      <c r="B40" s="11" t="s">
        <v>108</v>
      </c>
      <c r="C40" s="9" t="s">
        <v>109</v>
      </c>
      <c r="D40" s="12"/>
      <c r="E40" s="13"/>
      <c r="F40" s="13"/>
      <c r="G40" s="12"/>
      <c r="H40" s="13"/>
      <c r="I40" s="13"/>
      <c r="J40" s="12"/>
      <c r="K40" s="13"/>
      <c r="L40" s="13"/>
      <c r="M40" s="12">
        <v>10.19</v>
      </c>
      <c r="N40" s="13">
        <v>2</v>
      </c>
      <c r="O40" s="13">
        <v>2</v>
      </c>
      <c r="P40" s="13">
        <f t="shared" si="2"/>
        <v>0</v>
      </c>
      <c r="Q40" s="13">
        <f t="shared" si="3"/>
        <v>2</v>
      </c>
    </row>
    <row r="41" spans="1:17" ht="22.5" x14ac:dyDescent="0.25">
      <c r="A41" s="11" t="s">
        <v>110</v>
      </c>
      <c r="B41" s="11" t="s">
        <v>111</v>
      </c>
      <c r="C41" s="9" t="s">
        <v>112</v>
      </c>
      <c r="D41" s="12"/>
      <c r="E41" s="13"/>
      <c r="F41" s="13"/>
      <c r="G41" s="12"/>
      <c r="H41" s="13"/>
      <c r="I41" s="13"/>
      <c r="J41" s="12"/>
      <c r="K41" s="13"/>
      <c r="L41" s="13"/>
      <c r="M41" s="12">
        <v>13.13</v>
      </c>
      <c r="N41" s="13">
        <v>2</v>
      </c>
      <c r="O41" s="13">
        <v>2</v>
      </c>
      <c r="P41" s="13">
        <f t="shared" si="2"/>
        <v>0</v>
      </c>
      <c r="Q41" s="13">
        <f t="shared" si="3"/>
        <v>2</v>
      </c>
    </row>
    <row r="42" spans="1:17" ht="22.5" x14ac:dyDescent="0.25">
      <c r="A42" s="11" t="s">
        <v>113</v>
      </c>
      <c r="B42" s="11" t="s">
        <v>114</v>
      </c>
      <c r="C42" s="9" t="s">
        <v>115</v>
      </c>
      <c r="D42" s="12"/>
      <c r="E42" s="13"/>
      <c r="F42" s="13"/>
      <c r="G42" s="12"/>
      <c r="H42" s="13"/>
      <c r="I42" s="13"/>
      <c r="J42" s="12">
        <v>2.93</v>
      </c>
      <c r="K42" s="13">
        <v>1</v>
      </c>
      <c r="L42" s="13">
        <v>1</v>
      </c>
      <c r="M42" s="12">
        <v>2.93</v>
      </c>
      <c r="N42" s="13">
        <v>1</v>
      </c>
      <c r="O42" s="13">
        <v>1</v>
      </c>
      <c r="P42" s="13">
        <f t="shared" si="2"/>
        <v>0</v>
      </c>
      <c r="Q42" s="13">
        <f t="shared" si="3"/>
        <v>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Propietario</cp:lastModifiedBy>
  <dcterms:created xsi:type="dcterms:W3CDTF">2025-07-23T07:17:58Z</dcterms:created>
  <dcterms:modified xsi:type="dcterms:W3CDTF">2026-05-13T10:56:31Z</dcterms:modified>
</cp:coreProperties>
</file>